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<sst xmlns="http://schemas.openxmlformats.org/spreadsheetml/2006/main" count="29079" uniqueCount="6600">
  <si>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</si>
  <si>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</si>
  <si>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</si>
  <si>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</si>
  <si>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</si>
  <si>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</si>
  <si>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</si>
  <si>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</si>
  <si>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</si>
  <si>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</si>
  <si>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</si>
  <si>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</si>
  <si>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</si>
  <si>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26405671</t>
  </si>
  <si>
    <t>Flag_Row_Size</t>
  </si>
  <si>
    <t>Субъект РФ</t>
  </si>
  <si>
    <t>Республика Татарстан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</si>
  <si>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</si>
  <si>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</si>
  <si>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</si>
  <si>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</si>
  <si>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</si>
  <si>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</si>
  <si>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</si>
  <si>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</si>
  <si>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</si>
  <si>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</si>
  <si>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</si>
  <si>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</si>
  <si>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</si>
  <si>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</si>
  <si>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</si>
  <si>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</si>
  <si>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</si>
  <si>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</si>
  <si>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</si>
  <si>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</si>
  <si>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</si>
  <si>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</si>
  <si>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</si>
  <si>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</si>
  <si>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</si>
  <si>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</si>
  <si>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</si>
  <si>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</si>
  <si>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</si>
  <si>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"Инженерные сети"</t>
  </si>
  <si>
    <t>Наименование (описание) обособленного подразделения</t>
  </si>
  <si>
    <t>ИНН</t>
  </si>
  <si>
    <t>1623009998</t>
  </si>
  <si>
    <t>КПП</t>
  </si>
  <si>
    <t>162301001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</si>
  <si>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</si>
  <si>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</si>
  <si>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</si>
  <si>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</si>
  <si>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</si>
  <si>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</si>
  <si>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</si>
  <si>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</si>
  <si>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</si>
  <si>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</si>
  <si>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</si>
  <si>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</si>
  <si>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</si>
  <si>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</si>
  <si>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</si>
  <si>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</si>
  <si>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</si>
  <si>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</si>
  <si>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422110, РТ, г. Кукмор, ул. Ленина, д. 148</t>
  </si>
  <si>
    <t>Фамилия, имя, отчество руководителя</t>
  </si>
  <si>
    <t>Гимадиев Наиль Габдулхаевич</t>
  </si>
  <si>
    <t>Ответственный за заполнение формы</t>
  </si>
  <si>
    <t>Фамилия, имя, отчество</t>
  </si>
  <si>
    <t>Ильина Алсу Рашитовна</t>
  </si>
  <si>
    <t>Должность</t>
  </si>
  <si>
    <t>начальник ОЭП</t>
  </si>
  <si>
    <t>Контактный телефон</t>
  </si>
  <si>
    <t>8 84364 2 64 40</t>
  </si>
  <si>
    <t>E-mail</t>
  </si>
  <si>
    <t>mppgkh_kuk@mail.ru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</si>
  <si>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</si>
  <si>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</si>
  <si>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</si>
  <si>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</si>
  <si>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</si>
  <si>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</si>
  <si>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</si>
  <si>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</si>
  <si>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</si>
  <si>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</si>
  <si>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</si>
  <si>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</si>
  <si>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</si>
  <si>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</si>
  <si>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</si>
  <si>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</si>
  <si>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</si>
  <si>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527</t>
  </si>
  <si>
    <t>Кукморский муниципальный район</t>
  </si>
  <si>
    <t>город Кукмор</t>
  </si>
  <si>
    <t>92633101</t>
  </si>
  <si>
    <t>2</t>
  </si>
  <si>
    <t>×</t>
  </si>
  <si>
    <t>513</t>
  </si>
  <si>
    <t>Нырьинское</t>
  </si>
  <si>
    <t>92633448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</si>
  <si>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</si>
  <si>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</si>
  <si>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</si>
  <si>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</si>
  <si>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</si>
  <si>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</si>
  <si>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</si>
  <si>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</si>
  <si>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</si>
  <si>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</si>
  <si>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</si>
  <si>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</si>
  <si>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</si>
  <si>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</si>
  <si>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</si>
  <si>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</si>
  <si>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</si>
  <si>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</si>
  <si>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</si>
  <si>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</si>
  <si>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</si>
  <si>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</si>
  <si>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</si>
  <si>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</si>
  <si>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</si>
  <si>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</si>
  <si>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</si>
  <si>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</si>
  <si>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</si>
  <si>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</si>
  <si>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</si>
  <si>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</si>
  <si>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</si>
  <si>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</si>
  <si>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</si>
  <si>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</si>
  <si>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</si>
  <si>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</si>
  <si>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</si>
  <si>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</si>
  <si>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</si>
  <si>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</si>
  <si>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</si>
  <si>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</si>
  <si>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</si>
  <si>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</si>
  <si>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</si>
  <si>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</si>
  <si>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</si>
  <si>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</si>
  <si>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</si>
  <si>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</si>
  <si>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</si>
  <si>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</si>
  <si>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</si>
  <si>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</si>
  <si>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</si>
  <si>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</si>
  <si>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</si>
  <si>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</si>
  <si>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</si>
  <si>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</si>
  <si>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</si>
  <si>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</si>
  <si>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</si>
  <si>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</si>
  <si>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</si>
  <si>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</si>
  <si>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</si>
  <si>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</si>
  <si>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</si>
  <si>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</si>
  <si>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</si>
  <si>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</si>
  <si>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</si>
  <si>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</si>
  <si>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</si>
  <si>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</si>
  <si>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</si>
  <si>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</si>
  <si>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</si>
  <si>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</si>
  <si>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</si>
  <si>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</si>
  <si>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</si>
  <si>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</si>
  <si>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</si>
  <si>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</si>
  <si>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</si>
  <si>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</si>
  <si>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</si>
  <si>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</si>
  <si>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</si>
  <si>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</si>
  <si>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</si>
  <si>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</si>
  <si>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</si>
  <si>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</si>
  <si>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</si>
  <si>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</si>
  <si>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</si>
  <si>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</si>
  <si>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</si>
  <si>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</si>
  <si>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</si>
  <si>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</si>
  <si>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</si>
  <si>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</si>
  <si>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</si>
  <si>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</si>
  <si>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</si>
  <si>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</si>
  <si>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</si>
  <si>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</si>
  <si>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</si>
  <si>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</si>
  <si>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</si>
  <si>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</si>
  <si>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</si>
  <si>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</si>
  <si>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</si>
  <si>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</si>
  <si>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</si>
  <si>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</si>
  <si>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</si>
  <si>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</si>
  <si>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</si>
  <si>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</si>
  <si>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</si>
  <si>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</si>
  <si>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</si>
  <si>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</si>
  <si>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</si>
  <si>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</si>
  <si>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</si>
  <si>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</si>
  <si>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</si>
  <si>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</si>
  <si>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</si>
  <si>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</si>
  <si>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</si>
  <si>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</si>
  <si>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</si>
  <si>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</si>
  <si>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</si>
  <si>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</si>
  <si>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</si>
  <si>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</si>
  <si>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</si>
  <si>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</si>
  <si>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</si>
  <si>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</si>
  <si>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</si>
  <si>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</si>
  <si>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</si>
  <si>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</si>
  <si>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</si>
  <si>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</si>
  <si>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</si>
  <si>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</si>
  <si>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</si>
  <si>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</si>
  <si>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</si>
  <si>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</si>
  <si>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</si>
  <si>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</si>
  <si>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</si>
  <si>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</si>
  <si>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</si>
  <si>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</si>
  <si>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</si>
  <si>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</si>
  <si>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</si>
  <si>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</si>
  <si>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</si>
  <si>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</si>
  <si>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</si>
  <si>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</si>
  <si>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</si>
  <si>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</si>
  <si>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</si>
  <si>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</si>
  <si>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</si>
  <si>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</si>
  <si>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</si>
  <si>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</si>
  <si>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</si>
  <si>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</si>
  <si>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</si>
  <si>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</si>
  <si>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</si>
  <si>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</si>
  <si>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</si>
  <si>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</si>
  <si>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</si>
  <si>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</si>
  <si>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</si>
  <si>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</si>
  <si>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</si>
  <si>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</si>
  <si>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</si>
  <si>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</si>
  <si>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</si>
  <si>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</si>
  <si>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</si>
  <si>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</si>
  <si>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</si>
  <si>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</si>
  <si>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</si>
  <si>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</si>
  <si>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</si>
  <si>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</si>
  <si>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</si>
  <si>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</si>
  <si>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</si>
  <si>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</si>
  <si>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</si>
  <si>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</si>
  <si>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</si>
  <si>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</si>
  <si>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</si>
  <si>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</si>
  <si>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</si>
  <si>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</si>
  <si>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</si>
  <si>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</si>
  <si>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</si>
  <si>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</si>
  <si>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</si>
  <si>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</si>
  <si>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</si>
  <si>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</si>
  <si>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</si>
  <si>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</si>
  <si>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</si>
  <si>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</si>
  <si>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</si>
  <si>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</si>
  <si>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</si>
  <si>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</si>
  <si>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</si>
  <si>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</si>
  <si>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</si>
  <si>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</si>
  <si>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</si>
  <si>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</si>
  <si>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</si>
  <si>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</si>
  <si>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</si>
  <si>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</si>
  <si>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</si>
  <si>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</si>
  <si>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</si>
  <si>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</si>
  <si>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</si>
  <si>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</si>
  <si>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</si>
  <si>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</si>
  <si>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</si>
  <si>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</si>
  <si>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</si>
  <si>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</si>
  <si>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</si>
  <si>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</si>
  <si>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</si>
  <si>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</si>
  <si>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</si>
  <si>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</si>
  <si>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</si>
  <si>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</si>
  <si>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</si>
  <si>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</si>
  <si>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</si>
  <si>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</si>
  <si>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</si>
  <si>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</si>
  <si>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</si>
  <si>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</si>
  <si>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</si>
  <si>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</si>
  <si>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</si>
  <si>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</si>
  <si>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</si>
  <si>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</si>
  <si>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</si>
  <si>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</si>
  <si>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</si>
  <si>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</si>
  <si>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</si>
  <si>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</si>
  <si>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</si>
  <si>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</si>
  <si>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</si>
  <si>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</si>
  <si>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</si>
  <si>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</si>
  <si>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</si>
  <si>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</si>
  <si>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</si>
  <si>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</si>
  <si>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</si>
  <si>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</si>
  <si>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</si>
  <si>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</si>
  <si>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</si>
  <si>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</si>
  <si>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</si>
  <si>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</si>
  <si>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</si>
  <si>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</si>
  <si>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</si>
  <si>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</si>
  <si>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</si>
  <si>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</si>
  <si>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</si>
  <si>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</si>
  <si>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</si>
  <si>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</si>
  <si>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</si>
  <si>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</si>
  <si>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</si>
  <si>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</si>
  <si>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</si>
  <si>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</si>
  <si>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</si>
  <si>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</si>
  <si>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</si>
  <si>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</si>
  <si>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</si>
  <si>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</si>
  <si>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</si>
  <si>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</si>
  <si>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</si>
  <si>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</si>
  <si>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</si>
  <si>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</si>
  <si>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</si>
  <si>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</si>
  <si>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</si>
  <si>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</si>
  <si>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</si>
  <si>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</si>
  <si>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</si>
  <si>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</si>
  <si>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</si>
  <si>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</si>
  <si>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</si>
  <si>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</si>
  <si>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</si>
  <si>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</si>
  <si>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</si>
  <si>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</si>
  <si>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</si>
  <si>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</si>
  <si>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</si>
  <si>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</si>
  <si>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</si>
  <si>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</si>
  <si>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</si>
  <si>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</si>
  <si>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</si>
  <si>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</si>
  <si>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</si>
  <si>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</si>
  <si>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</si>
  <si>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</si>
  <si>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</si>
  <si>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</si>
  <si>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</si>
  <si>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</si>
  <si>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</si>
  <si>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</si>
  <si>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</si>
  <si>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</si>
  <si>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</si>
  <si>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</si>
  <si>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</si>
  <si>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</si>
  <si>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</si>
  <si>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</si>
  <si>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</si>
  <si>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</si>
  <si>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</si>
  <si>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</si>
  <si>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</si>
  <si>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</si>
  <si>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</si>
  <si>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</si>
  <si>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</si>
  <si>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</si>
  <si>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</si>
  <si>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</si>
  <si>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</si>
  <si>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</si>
  <si>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</si>
  <si>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</si>
  <si>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</si>
  <si>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</si>
  <si>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</si>
  <si>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</si>
  <si>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</si>
  <si>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</si>
  <si>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</si>
  <si>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</si>
  <si>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</si>
  <si>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</si>
  <si>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</si>
  <si>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</si>
  <si>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</si>
  <si>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</si>
  <si>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</si>
  <si>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</si>
  <si>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</si>
  <si>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</si>
  <si>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</si>
  <si>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</si>
  <si>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</si>
  <si>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</si>
  <si>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</si>
  <si>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</si>
  <si>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</si>
  <si>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</si>
  <si>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</si>
  <si>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</si>
  <si>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</si>
  <si>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</si>
  <si>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</si>
  <si>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</si>
  <si>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</si>
  <si>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</si>
  <si>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</si>
  <si>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</si>
  <si>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</si>
  <si>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</si>
  <si>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</si>
  <si>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</si>
  <si>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</si>
  <si>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</si>
  <si>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</si>
  <si>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</si>
  <si>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</si>
  <si>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</si>
  <si>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</si>
  <si>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</si>
  <si>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</si>
  <si>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</si>
  <si>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</si>
  <si>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</si>
  <si>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</si>
  <si>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</si>
  <si>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</si>
  <si>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</si>
  <si>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</si>
  <si>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</si>
  <si>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</si>
  <si>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</si>
  <si>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</si>
  <si>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</si>
  <si>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</si>
  <si>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</si>
  <si>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</si>
  <si>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</si>
  <si>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</si>
  <si>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</si>
  <si>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</si>
  <si>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</si>
  <si>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</si>
  <si>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</si>
  <si>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</si>
  <si>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</si>
  <si>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</si>
  <si>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</si>
  <si>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</si>
  <si>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</si>
  <si>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</si>
  <si>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</si>
  <si>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</si>
  <si>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</si>
  <si>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</si>
  <si>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</si>
  <si>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</si>
  <si>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</si>
  <si>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</si>
  <si>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</si>
  <si>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</si>
  <si>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</si>
  <si>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</si>
  <si>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</si>
  <si>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</si>
  <si>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</si>
  <si>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</si>
  <si>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</si>
  <si>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</si>
  <si>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</si>
  <si>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</si>
  <si>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</si>
  <si>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</si>
  <si>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</si>
  <si>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</si>
  <si>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</si>
  <si>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</si>
  <si>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</si>
  <si>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</si>
  <si>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</si>
  <si>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</si>
  <si>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</si>
  <si>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</si>
  <si>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</si>
  <si>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</si>
  <si>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</si>
  <si>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</si>
  <si>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</si>
  <si>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</si>
  <si>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</si>
  <si>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</si>
  <si>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</si>
  <si>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</si>
  <si>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</si>
  <si>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</si>
  <si>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</si>
  <si>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</si>
  <si>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</si>
  <si>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</si>
  <si>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</si>
  <si>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</si>
  <si>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</si>
  <si>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</si>
  <si>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</si>
  <si>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</si>
  <si>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</si>
  <si>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</si>
  <si>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</si>
  <si>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</si>
  <si>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</si>
  <si>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</si>
  <si>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</si>
  <si>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</si>
  <si>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</si>
  <si>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</si>
  <si>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</si>
  <si>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</si>
  <si>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</si>
  <si>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</si>
  <si>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</si>
  <si>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</si>
  <si>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</si>
  <si>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</si>
  <si>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</si>
  <si>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</si>
  <si>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</si>
  <si>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</si>
  <si>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</si>
  <si>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</si>
  <si>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</si>
  <si>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</si>
  <si>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</si>
  <si>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</si>
  <si>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</si>
  <si>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</si>
  <si>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</si>
  <si>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</si>
  <si>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</si>
  <si>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</si>
  <si>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</si>
  <si>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</si>
  <si>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</si>
  <si>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</si>
  <si>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</si>
  <si>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</si>
  <si>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</si>
  <si>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</si>
  <si>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</si>
  <si>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</si>
  <si>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</si>
  <si>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</si>
  <si>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</si>
  <si>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</si>
  <si>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</si>
  <si>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</si>
  <si>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</si>
  <si>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</si>
  <si>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</si>
  <si>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</si>
  <si>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</si>
  <si>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</si>
  <si>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</si>
  <si>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</si>
  <si>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</si>
  <si>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</si>
  <si>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</si>
  <si>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</si>
  <si>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</si>
  <si>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</si>
  <si>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</si>
  <si>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</si>
  <si>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</si>
  <si>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</si>
  <si>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</si>
  <si>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</si>
  <si>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</si>
  <si>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</si>
  <si>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</si>
  <si>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</si>
  <si>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</si>
  <si>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</si>
  <si>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</si>
  <si>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</si>
  <si>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</si>
  <si>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</si>
  <si>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</si>
  <si>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</si>
  <si>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</si>
  <si>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</si>
  <si>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</si>
  <si>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</si>
  <si>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</si>
  <si>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</si>
  <si>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</si>
  <si>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</si>
  <si>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</si>
  <si>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</si>
  <si>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</si>
  <si>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</si>
  <si>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</si>
  <si>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</si>
  <si>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</si>
  <si>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</si>
  <si>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</si>
  <si>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</si>
  <si>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</si>
  <si>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</si>
  <si>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</si>
  <si>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</si>
  <si>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</si>
  <si>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</si>
  <si>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</si>
  <si>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</si>
  <si>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</si>
  <si>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</si>
  <si>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</si>
  <si>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</si>
  <si>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</si>
  <si>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</si>
  <si>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</si>
  <si>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</si>
  <si>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</si>
  <si>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</si>
  <si>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</si>
  <si>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</si>
  <si>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</si>
  <si>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</si>
  <si>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</si>
  <si>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</si>
  <si>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</si>
  <si>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</si>
  <si>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</si>
  <si>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</si>
  <si>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</si>
  <si>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</si>
  <si>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</si>
  <si>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</si>
  <si>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</si>
  <si>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</si>
  <si>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</si>
  <si>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</si>
  <si>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</si>
  <si>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</si>
  <si>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</si>
  <si>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</si>
  <si>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</si>
  <si>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</si>
  <si>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</si>
  <si>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</si>
  <si>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</si>
  <si>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</si>
  <si>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</si>
  <si>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</si>
  <si>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</si>
  <si>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</si>
  <si>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</si>
  <si>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</si>
  <si>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</si>
  <si>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</si>
  <si>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</si>
  <si>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</si>
  <si>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</si>
  <si>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</si>
  <si>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</si>
  <si>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</si>
  <si>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</si>
  <si>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</si>
  <si>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</si>
  <si>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</si>
  <si>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</si>
  <si>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</si>
  <si>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</si>
  <si>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</si>
  <si>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</si>
  <si>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</si>
  <si>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</si>
  <si>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</si>
  <si>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</si>
  <si>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</si>
  <si>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</si>
  <si>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</si>
  <si>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</si>
  <si>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</si>
  <si>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</si>
  <si>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</si>
  <si>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</si>
  <si>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</si>
  <si>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</si>
  <si>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</si>
  <si>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</si>
  <si>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</si>
  <si>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</si>
  <si>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</si>
  <si>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</si>
  <si>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</si>
  <si>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</si>
  <si>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</si>
  <si>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</si>
  <si>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</si>
  <si>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</si>
  <si>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</si>
  <si>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</si>
  <si>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</si>
  <si>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</si>
  <si>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</si>
  <si>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</si>
  <si>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</si>
  <si>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</si>
  <si>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</si>
  <si>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</si>
  <si>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</si>
  <si>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</si>
  <si>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</si>
  <si>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</si>
  <si>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</si>
  <si>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</si>
  <si>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</si>
  <si>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</si>
  <si>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</si>
  <si>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</si>
  <si>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</si>
  <si>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</si>
  <si>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</si>
  <si>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</si>
  <si>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</si>
  <si>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</si>
  <si>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</si>
  <si>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</si>
  <si>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</si>
  <si>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</si>
  <si>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</si>
  <si>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</si>
  <si>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</si>
  <si>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</si>
  <si>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</si>
  <si>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</si>
  <si>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</si>
  <si>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</si>
  <si>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</si>
  <si>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</si>
  <si>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</si>
  <si>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</si>
  <si>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</si>
  <si>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</si>
  <si>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</si>
  <si>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</si>
  <si>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</si>
  <si>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</si>
  <si>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</si>
  <si>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</si>
  <si>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</si>
  <si>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</si>
  <si>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</si>
  <si>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</si>
  <si>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</si>
  <si>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</si>
  <si>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</si>
  <si>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</si>
  <si>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</si>
  <si>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</si>
  <si>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</si>
  <si>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</si>
  <si>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</si>
  <si>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</si>
  <si>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</si>
  <si>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</si>
  <si>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</si>
  <si>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</si>
  <si>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</si>
  <si>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</si>
  <si>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</si>
  <si>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</si>
  <si>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</si>
  <si>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</si>
  <si>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</si>
  <si>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</si>
  <si>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</si>
  <si>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</si>
  <si>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</si>
  <si>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</si>
  <si>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</si>
  <si>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</si>
  <si>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</si>
  <si>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</si>
  <si>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</si>
  <si>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</si>
  <si>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</si>
  <si>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</si>
  <si>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</si>
  <si>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</si>
  <si>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</si>
  <si>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</si>
  <si>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</si>
  <si>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</si>
  <si>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</si>
  <si>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</si>
  <si>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</si>
  <si>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</si>
  <si>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</si>
  <si>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</si>
  <si>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</si>
  <si>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</si>
  <si>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</si>
  <si>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</si>
  <si>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</si>
  <si>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</si>
  <si>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</si>
  <si>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</si>
  <si>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</si>
  <si>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</si>
  <si>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</si>
  <si>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</si>
  <si>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</si>
  <si>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</si>
  <si>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</si>
  <si>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</si>
  <si>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</si>
  <si>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</si>
  <si>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</si>
  <si>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</si>
  <si>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</si>
  <si>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</si>
  <si>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</si>
  <si>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</si>
  <si>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</si>
  <si>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</si>
  <si>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</si>
  <si>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</si>
  <si>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</si>
  <si>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</si>
  <si>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</si>
  <si>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</si>
  <si>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</si>
  <si>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</si>
  <si>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</si>
  <si>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</si>
  <si>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</si>
  <si>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</si>
  <si>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</si>
  <si>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</si>
  <si>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</si>
  <si>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</si>
  <si>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</si>
  <si>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</si>
  <si>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</si>
  <si>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</si>
  <si>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</si>
  <si>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</si>
  <si>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</si>
  <si>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</si>
  <si>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</si>
  <si>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</si>
  <si>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</si>
  <si>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</si>
  <si>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</si>
  <si>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</si>
  <si>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</si>
  <si>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</si>
  <si>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</si>
  <si>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</si>
  <si>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</si>
  <si>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</si>
  <si>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</si>
  <si>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</si>
  <si>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</si>
  <si>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</si>
  <si>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</si>
  <si>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</si>
  <si>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</si>
  <si>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</si>
  <si>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</si>
  <si>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</si>
  <si>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</si>
  <si>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</si>
  <si>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</si>
  <si>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</si>
  <si>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</si>
  <si>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</si>
  <si>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</si>
  <si>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</si>
  <si>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</si>
  <si>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</si>
  <si>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</si>
  <si>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</si>
  <si>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</si>
  <si>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</si>
  <si>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</si>
  <si>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</si>
  <si>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</si>
  <si>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</si>
  <si>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</si>
  <si>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</si>
  <si>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</si>
  <si>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</si>
  <si>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</si>
  <si>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</si>
  <si>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</si>
  <si>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</si>
  <si>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</si>
  <si>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</si>
  <si>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</si>
  <si>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</si>
  <si>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</si>
  <si>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</si>
  <si>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</si>
  <si>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</si>
  <si>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</si>
  <si>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</si>
  <si>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</si>
  <si>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</si>
  <si>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</si>
  <si>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</si>
  <si>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</si>
  <si>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</si>
  <si>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</si>
  <si>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</si>
  <si>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</si>
  <si>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</si>
  <si>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</si>
  <si>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</si>
  <si>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</si>
  <si>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</si>
  <si>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</si>
  <si>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</si>
  <si>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</si>
  <si>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</si>
  <si>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</si>
  <si>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</si>
  <si>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</si>
  <si>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</si>
  <si>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</si>
  <si>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</si>
  <si>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</si>
  <si>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</si>
  <si>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</si>
  <si>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</si>
  <si>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</si>
  <si>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</si>
  <si>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</si>
  <si>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</si>
  <si>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</si>
  <si>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</si>
  <si>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</si>
  <si>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</si>
  <si>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</si>
  <si>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</si>
  <si>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</si>
  <si>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</si>
  <si>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</si>
  <si>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</si>
  <si>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</si>
  <si>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</si>
  <si>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</si>
  <si>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</si>
  <si>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</si>
  <si>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</si>
  <si>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</si>
  <si>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</si>
  <si>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</si>
  <si>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</si>
  <si>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</si>
  <si>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</si>
  <si>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</si>
  <si>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</si>
  <si>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</si>
  <si>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</si>
  <si>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</si>
  <si>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</si>
  <si>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</si>
  <si>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</si>
  <si>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</si>
  <si>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</si>
  <si>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</si>
  <si>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</si>
  <si>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</si>
  <si>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</si>
  <si>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</si>
  <si>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</si>
  <si>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</si>
  <si>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</si>
  <si>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</si>
  <si>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</si>
  <si>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</si>
  <si>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</si>
  <si>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</si>
  <si>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</si>
  <si>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</si>
  <si>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</si>
  <si>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</si>
  <si>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</si>
  <si>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</si>
  <si>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</si>
  <si>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</si>
  <si>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</si>
  <si>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</si>
  <si>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</si>
  <si>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</si>
  <si>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</si>
  <si>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</si>
  <si>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</si>
  <si>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</si>
  <si>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</si>
  <si>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</si>
  <si>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</si>
  <si>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</si>
  <si>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</si>
  <si>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</si>
  <si>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</si>
  <si>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</si>
  <si>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</si>
  <si>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</si>
  <si>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</si>
  <si>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</si>
  <si>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</si>
  <si>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</si>
  <si>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</si>
  <si>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</si>
  <si>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</si>
  <si>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</si>
  <si>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</si>
  <si>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</si>
  <si>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</si>
  <si>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</si>
  <si>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</si>
  <si>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</si>
  <si>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</si>
  <si>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</si>
  <si>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</si>
  <si>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</si>
  <si>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</si>
  <si>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</si>
  <si>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</si>
  <si>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</si>
  <si>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</si>
  <si>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</si>
  <si>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</si>
  <si>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</si>
  <si>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</si>
  <si>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</si>
  <si>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</si>
  <si>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</si>
  <si>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</si>
  <si>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</si>
  <si>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</si>
  <si>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</si>
  <si>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</si>
  <si>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</si>
  <si>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</si>
  <si>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</si>
  <si>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</si>
  <si>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</si>
  <si>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</si>
  <si>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</si>
  <si>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</si>
  <si>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</si>
  <si>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</si>
  <si>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</si>
  <si>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</si>
  <si>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</si>
  <si>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</si>
  <si>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</si>
  <si>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</si>
  <si>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</si>
  <si>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</si>
  <si>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</si>
  <si>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</si>
  <si>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</si>
  <si>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</si>
  <si>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</si>
  <si>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</si>
  <si>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</si>
  <si>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</si>
  <si>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</si>
  <si>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</si>
  <si>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</si>
  <si>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</si>
  <si>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</si>
  <si>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</si>
  <si>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</si>
  <si>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</si>
  <si>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</si>
  <si>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</si>
  <si>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</si>
  <si>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</si>
  <si>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</si>
  <si>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</si>
  <si>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</si>
  <si>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</si>
  <si>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</si>
  <si>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</si>
  <si>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</si>
  <si>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</si>
  <si>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</si>
  <si>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</si>
  <si>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</si>
  <si>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</si>
  <si>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</si>
  <si>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</si>
  <si>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</si>
  <si>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</si>
  <si>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</si>
  <si>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</si>
  <si>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</si>
  <si>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</si>
  <si>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</si>
  <si>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</si>
  <si>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</si>
  <si>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</si>
  <si>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</si>
  <si>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</si>
  <si>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</si>
  <si>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</si>
  <si>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</si>
  <si>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</si>
  <si>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</si>
  <si>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</si>
  <si>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</si>
  <si>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</si>
  <si>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</si>
  <si>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</si>
  <si>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</si>
  <si>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</si>
  <si>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</si>
  <si>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</si>
  <si>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</si>
  <si>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</si>
  <si>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</si>
  <si>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</si>
  <si>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</si>
  <si>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</si>
  <si>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</si>
  <si>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</si>
  <si>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</si>
  <si>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</si>
  <si>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</si>
  <si>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</si>
  <si>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</si>
  <si>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</si>
  <si>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</si>
  <si>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</si>
  <si>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</si>
  <si>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</si>
  <si>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</si>
  <si>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</si>
  <si>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</si>
  <si>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</si>
  <si>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</si>
  <si>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</si>
  <si>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</si>
  <si>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</si>
  <si>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</si>
  <si>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</si>
  <si>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</si>
  <si>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</si>
  <si>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</si>
  <si>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</si>
  <si>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</si>
  <si>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</si>
  <si>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</si>
  <si>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</si>
  <si>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</si>
  <si>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</si>
  <si>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</si>
  <si>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</si>
  <si>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</si>
  <si>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</si>
  <si>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</si>
  <si>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</si>
  <si>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</si>
  <si>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</si>
  <si>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</si>
  <si>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</si>
  <si>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</si>
  <si>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</si>
  <si>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</si>
  <si>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</si>
  <si>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</si>
  <si>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</si>
  <si>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</si>
  <si>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</si>
  <si>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</si>
  <si>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</si>
  <si>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</si>
  <si>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</si>
  <si>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</si>
  <si>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</si>
  <si>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</si>
  <si>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</si>
  <si>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</si>
  <si>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</si>
  <si>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</si>
  <si>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</si>
  <si>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</si>
  <si>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</si>
  <si>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</si>
  <si>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</si>
  <si>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</si>
  <si>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</si>
  <si>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</si>
  <si>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</si>
  <si>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</si>
  <si>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</si>
  <si>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</si>
  <si>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</si>
  <si>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</si>
  <si>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</si>
  <si>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</si>
  <si>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</si>
  <si>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</si>
  <si>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</si>
  <si>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</si>
  <si>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</si>
  <si>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</si>
  <si>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</si>
  <si>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</si>
  <si>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</si>
  <si>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</si>
  <si>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</si>
  <si>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</si>
  <si>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</si>
  <si>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</si>
  <si>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</si>
  <si>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</si>
  <si>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</si>
  <si>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</si>
  <si>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</si>
  <si>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</si>
  <si>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</si>
  <si>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</si>
  <si>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</si>
  <si>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</si>
  <si>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</si>
  <si>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</si>
  <si>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</si>
  <si>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</si>
  <si>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</si>
  <si>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</si>
  <si>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</si>
  <si>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</si>
  <si>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</si>
  <si>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</si>
  <si>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</si>
  <si>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</si>
  <si>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</si>
  <si>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</si>
  <si>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</si>
  <si>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</si>
  <si>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</si>
  <si>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</si>
  <si>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</si>
  <si>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</si>
  <si>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</si>
  <si>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</si>
  <si>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</si>
  <si>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</si>
  <si>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</si>
  <si>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</si>
  <si>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</si>
  <si>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</si>
  <si>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</si>
  <si>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</si>
  <si>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</si>
  <si>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</si>
  <si>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</si>
  <si>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</si>
  <si>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</si>
  <si>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</si>
  <si>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</si>
  <si>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</si>
  <si>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</si>
  <si>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</si>
  <si>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</si>
  <si>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</si>
  <si>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</si>
  <si>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</si>
  <si>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</si>
  <si>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</si>
  <si>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</si>
  <si>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</si>
  <si>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</si>
  <si>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</si>
  <si>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</si>
  <si>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</si>
  <si>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</si>
  <si>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</si>
  <si>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</si>
  <si>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</si>
  <si>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</si>
  <si>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</si>
  <si>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</si>
  <si>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</si>
  <si>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</si>
  <si>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</si>
  <si>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</si>
  <si>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</si>
  <si>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</si>
  <si>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</si>
  <si>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</si>
  <si>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</si>
  <si>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</si>
  <si>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</si>
  <si>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</si>
  <si>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</si>
  <si>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</si>
  <si>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</si>
  <si>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</si>
  <si>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</si>
  <si>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</si>
  <si>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</si>
  <si>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</si>
  <si>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</si>
  <si>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</si>
  <si>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</si>
  <si>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</si>
  <si>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</si>
  <si>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</si>
  <si>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</si>
  <si>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</si>
  <si>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</si>
  <si>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</si>
  <si>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</si>
  <si>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</si>
  <si>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</si>
  <si>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</si>
  <si>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</si>
  <si>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</si>
  <si>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</si>
  <si>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</si>
  <si>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</si>
  <si>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</si>
  <si>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</si>
  <si>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</si>
  <si>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</si>
  <si>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</si>
  <si>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</si>
  <si>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</si>
  <si>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</si>
  <si>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</si>
  <si>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</si>
  <si>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</si>
  <si>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</si>
  <si>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</si>
  <si>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</si>
  <si>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</si>
  <si>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</si>
  <si>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</si>
  <si>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</si>
  <si>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</si>
  <si>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</si>
  <si>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</si>
  <si>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</si>
  <si>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</si>
  <si>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</si>
  <si>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</si>
  <si>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</si>
  <si>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</si>
  <si>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</si>
  <si>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</si>
  <si>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</si>
  <si>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</si>
  <si>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</si>
  <si>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</si>
  <si>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</si>
  <si>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</si>
  <si>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</si>
  <si>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</si>
  <si>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</si>
  <si>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</si>
  <si>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</si>
  <si>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</si>
  <si>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</si>
  <si>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</si>
  <si>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</si>
  <si>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</si>
  <si>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</si>
  <si>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</si>
  <si>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</si>
  <si>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</si>
  <si>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</si>
  <si>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</si>
  <si>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</si>
  <si>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</si>
  <si>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</si>
  <si>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</si>
  <si>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</si>
  <si>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</si>
  <si>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</si>
  <si>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</si>
  <si>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</si>
  <si>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</si>
  <si>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</si>
  <si>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</si>
  <si>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</si>
  <si>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</si>
  <si>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</si>
  <si>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</si>
  <si>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</si>
  <si>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</si>
  <si>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</si>
  <si>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</si>
  <si>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</si>
  <si>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</si>
  <si>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</si>
  <si>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</si>
  <si>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</si>
  <si>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</si>
  <si>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</si>
  <si>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</si>
  <si>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</si>
  <si>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</si>
  <si>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</si>
  <si>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</si>
  <si>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</si>
  <si>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</si>
  <si>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</si>
  <si>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</si>
  <si>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</si>
  <si>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</si>
  <si>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</si>
  <si>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</si>
  <si>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</si>
  <si>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</si>
  <si>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</si>
  <si>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</si>
  <si>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</si>
  <si>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</si>
  <si>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</si>
  <si>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</si>
  <si>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</si>
  <si>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</si>
  <si>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</si>
  <si>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</si>
  <si>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</si>
  <si>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</si>
  <si>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</si>
  <si>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</si>
  <si>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</si>
  <si>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</si>
  <si>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</si>
  <si>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</si>
  <si>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</si>
  <si>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</si>
  <si>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</si>
  <si>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</si>
  <si>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</si>
  <si>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</si>
  <si>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</si>
  <si>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</si>
  <si>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</si>
  <si>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</si>
  <si>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</si>
  <si>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</si>
  <si>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</si>
  <si>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</si>
  <si>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</si>
  <si>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</si>
  <si>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</si>
  <si>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</si>
  <si>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</si>
  <si>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</si>
  <si>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</si>
  <si>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</si>
  <si>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</si>
  <si>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</si>
  <si>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</si>
  <si>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</si>
  <si>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</si>
  <si>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</si>
  <si>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</si>
  <si>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</si>
  <si>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</si>
  <si>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</si>
  <si>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</si>
  <si>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</si>
  <si>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</si>
  <si>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</si>
  <si>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</si>
  <si>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</si>
  <si>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</si>
  <si>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</si>
  <si>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</si>
  <si>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</si>
  <si>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</si>
  <si>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</si>
  <si>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</si>
  <si>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</si>
  <si>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</si>
  <si>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</si>
  <si>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</si>
  <si>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</si>
  <si>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</si>
  <si>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</si>
  <si>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</si>
  <si>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</si>
  <si>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</si>
  <si>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</si>
  <si>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</si>
  <si>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</si>
  <si>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</si>
  <si>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</si>
  <si>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</si>
  <si>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</si>
  <si>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</si>
  <si>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</si>
  <si>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</si>
  <si>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</si>
  <si>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</si>
  <si>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</si>
  <si>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</si>
  <si>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</si>
  <si>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</si>
  <si>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</si>
  <si>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</si>
  <si>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</si>
  <si>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</si>
  <si>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</si>
  <si>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</si>
  <si>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</si>
  <si>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</si>
  <si>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</si>
  <si>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</si>
  <si>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</si>
  <si>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</si>
  <si>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</si>
  <si>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</si>
  <si>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</si>
  <si>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</si>
  <si>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</si>
  <si>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</si>
  <si>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</si>
  <si>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</si>
  <si>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</si>
  <si>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</si>
  <si>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</si>
  <si>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</si>
  <si>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</si>
  <si>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</si>
  <si>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</si>
  <si>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</si>
  <si>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</si>
  <si>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</si>
  <si>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</si>
  <si>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</si>
  <si>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</si>
  <si>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</si>
  <si>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</si>
  <si>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</si>
  <si>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</si>
  <si>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</si>
  <si>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</si>
  <si>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</si>
  <si>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</si>
  <si>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</si>
  <si>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</si>
  <si>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</si>
  <si>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</si>
  <si>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</si>
  <si>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</si>
  <si>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</si>
  <si>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</si>
  <si>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</si>
  <si>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</si>
  <si>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</si>
  <si>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</si>
  <si>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</si>
  <si>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</si>
  <si>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</si>
  <si>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</si>
  <si>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</si>
  <si>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</si>
  <si>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</si>
  <si>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</si>
  <si>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</si>
  <si>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</si>
  <si>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</si>
  <si>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</si>
  <si>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</si>
  <si>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</si>
  <si>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</si>
  <si>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</si>
  <si>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</si>
  <si>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</si>
  <si>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</si>
  <si>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</si>
  <si>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</si>
  <si>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</si>
  <si>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</si>
  <si>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</si>
  <si>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</si>
  <si>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</si>
  <si>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</si>
  <si>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</si>
  <si>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</si>
  <si>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</si>
  <si>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</si>
  <si>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</si>
  <si>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</si>
  <si>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</si>
  <si>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</si>
  <si>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</si>
  <si>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</si>
  <si>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</si>
  <si>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</si>
  <si>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</si>
  <si>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</si>
  <si>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</si>
  <si>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</si>
  <si>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</si>
  <si>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</si>
  <si>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</si>
  <si>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</si>
  <si>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</si>
  <si>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</si>
  <si>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</si>
  <si>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</si>
  <si>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</si>
  <si>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</si>
  <si>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</si>
  <si>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</si>
  <si>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</si>
  <si>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</si>
  <si>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</si>
  <si>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</si>
  <si>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</si>
  <si>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</si>
  <si>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</si>
  <si>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</si>
  <si>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</si>
  <si>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</si>
  <si>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</si>
  <si>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</si>
  <si>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</si>
  <si>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</si>
  <si>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</si>
  <si>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</si>
  <si>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</si>
  <si>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</si>
  <si>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</si>
  <si>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</si>
  <si>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</si>
  <si>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</si>
  <si>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</si>
  <si>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</si>
  <si>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</si>
  <si>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</si>
  <si>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</si>
  <si>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</si>
  <si>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</si>
  <si>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</si>
  <si>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</si>
  <si>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</si>
  <si>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</si>
  <si>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</si>
  <si>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</si>
  <si>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</si>
  <si>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</si>
  <si>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</si>
  <si>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</si>
  <si>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</si>
  <si>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</si>
  <si>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</si>
  <si>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</si>
  <si>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</si>
  <si>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</si>
  <si>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</si>
  <si>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</si>
  <si>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</si>
  <si>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</si>
  <si>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</si>
  <si>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</si>
  <si>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</si>
  <si>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</si>
  <si>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</si>
  <si>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</si>
  <si>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</si>
  <si>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</si>
  <si>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</si>
  <si>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</si>
  <si>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</si>
  <si>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</si>
  <si>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</si>
  <si>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</si>
  <si>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</si>
  <si>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</si>
  <si>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</si>
  <si>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</si>
  <si>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</si>
  <si>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</si>
  <si>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</si>
  <si>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</si>
  <si>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</si>
  <si>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</si>
  <si>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</si>
  <si>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</si>
  <si>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</si>
  <si>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</si>
  <si>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</si>
  <si>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</si>
  <si>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</si>
  <si>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</si>
  <si>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</si>
  <si>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</si>
  <si>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</si>
  <si>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</si>
  <si>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</si>
  <si>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</si>
  <si>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</si>
  <si>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</si>
  <si>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</si>
  <si>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</si>
  <si>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</si>
  <si>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</si>
  <si>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</si>
  <si>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</si>
  <si>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</si>
  <si>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</si>
  <si>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</si>
  <si>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</si>
  <si>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</si>
  <si>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</si>
  <si>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</si>
  <si>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</si>
  <si>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</si>
  <si>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</si>
  <si>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</si>
  <si>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</si>
  <si>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</si>
  <si>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</si>
  <si>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</si>
  <si>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</si>
  <si>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</si>
  <si>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</si>
  <si>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</si>
  <si>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</si>
  <si>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</si>
  <si>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</si>
  <si>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</si>
  <si>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</si>
  <si>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</si>
  <si>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</si>
  <si>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</si>
  <si>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</si>
  <si>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</si>
  <si>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</si>
  <si>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</si>
  <si>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</si>
  <si>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</si>
  <si>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</si>
  <si>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</si>
  <si>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</si>
  <si>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</si>
  <si>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</si>
  <si>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</si>
  <si>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</si>
  <si>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</si>
  <si>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</si>
  <si>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</si>
  <si>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</si>
  <si>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</si>
  <si>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</si>
  <si>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</si>
  <si>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</si>
  <si>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</si>
  <si>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</si>
  <si>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</si>
  <si>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</si>
  <si>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</si>
  <si>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</si>
  <si>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</si>
  <si>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</si>
  <si>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</si>
  <si>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</si>
  <si>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</si>
  <si>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</si>
  <si>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</si>
  <si>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</si>
  <si>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</si>
  <si>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</si>
  <si>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</si>
  <si>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</si>
  <si>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</si>
  <si>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</si>
  <si>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</si>
  <si>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</si>
  <si>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</si>
  <si>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</si>
  <si>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</si>
  <si>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</si>
  <si>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</si>
  <si>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</si>
  <si>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</si>
  <si>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</si>
  <si>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</si>
  <si>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</si>
  <si>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</si>
  <si>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</si>
  <si>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</si>
  <si>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</si>
  <si>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</si>
  <si>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</si>
  <si>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</si>
  <si>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</si>
  <si>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</si>
  <si>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</si>
  <si>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</si>
  <si>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</si>
  <si>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</si>
  <si>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</si>
  <si>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</si>
  <si>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</si>
  <si>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</si>
  <si>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</si>
  <si>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</si>
  <si>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</si>
  <si>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</si>
  <si>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</si>
  <si>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</si>
  <si>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</si>
  <si>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</si>
  <si>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</si>
  <si>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</si>
  <si>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</si>
  <si>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</si>
  <si>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</si>
  <si>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</si>
  <si>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</si>
  <si>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</si>
  <si>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</si>
  <si>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</si>
  <si>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</si>
  <si>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</si>
  <si>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</si>
  <si>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</si>
  <si>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</si>
  <si>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</si>
  <si>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</si>
  <si>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</si>
  <si>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</si>
  <si>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</si>
  <si>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</si>
  <si>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</si>
  <si>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</si>
  <si>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</si>
  <si>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</si>
  <si>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</si>
  <si>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</si>
  <si>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</si>
  <si>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</si>
  <si>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</si>
  <si>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</si>
  <si>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</si>
  <si>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</si>
  <si>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</si>
  <si>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</si>
  <si>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</si>
  <si>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</si>
  <si>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</si>
  <si>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</si>
  <si>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</si>
  <si>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</si>
  <si>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</si>
  <si>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</si>
  <si>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</si>
  <si>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</si>
  <si>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</si>
  <si>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</si>
  <si>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</si>
  <si>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</si>
  <si>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</si>
  <si>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</si>
  <si>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</si>
  <si>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</si>
  <si>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</si>
  <si>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</si>
  <si>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</si>
  <si>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</si>
  <si>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</si>
  <si>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</si>
  <si>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</si>
  <si>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</si>
  <si>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</si>
  <si>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</si>
  <si>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</si>
  <si>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</si>
  <si>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</si>
  <si>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</si>
  <si>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</si>
  <si>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</si>
  <si>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</si>
  <si>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</si>
  <si>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</si>
  <si>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</si>
  <si>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</si>
  <si>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</si>
  <si>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</si>
  <si>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</si>
  <si>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</si>
  <si>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</si>
  <si>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</si>
  <si>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</si>
  <si>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</si>
  <si>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</si>
  <si>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</si>
  <si>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</si>
  <si>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</si>
  <si>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</si>
  <si>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</si>
  <si>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</si>
  <si>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</si>
  <si>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</si>
  <si>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</si>
  <si>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</si>
  <si>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</si>
  <si>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</si>
  <si>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</si>
  <si>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</si>
  <si>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</si>
  <si>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</si>
  <si>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</si>
  <si>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</si>
  <si>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</si>
  <si>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</si>
  <si>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</si>
  <si>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</si>
  <si>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</si>
  <si>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</si>
  <si>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</si>
  <si>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</si>
  <si>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</si>
  <si>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</si>
  <si>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</si>
  <si>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</si>
  <si>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</si>
  <si>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</si>
  <si>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</si>
  <si>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</si>
  <si>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</si>
  <si>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</si>
  <si>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</si>
  <si>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</si>
  <si>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</si>
  <si>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</si>
  <si>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</si>
  <si>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</si>
  <si>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</si>
  <si>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</si>
  <si>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</si>
  <si>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</si>
  <si>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</si>
  <si>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</si>
  <si>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</si>
  <si>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</si>
  <si>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</si>
  <si>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</si>
  <si>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</si>
  <si>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</si>
  <si>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</si>
  <si>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</si>
  <si>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</si>
  <si>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</si>
  <si>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</si>
  <si>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</si>
  <si>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</si>
  <si>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</si>
  <si>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</si>
  <si>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</si>
  <si>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</si>
  <si>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</si>
  <si>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</si>
  <si>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</si>
  <si>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</si>
  <si>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</si>
  <si>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</si>
  <si>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</si>
  <si>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</si>
  <si>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</si>
  <si>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</si>
  <si>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</si>
  <si>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</si>
  <si>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</si>
  <si>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</si>
  <si>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</si>
  <si>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</si>
  <si>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</si>
  <si>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</si>
  <si>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</si>
  <si>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</si>
  <si>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</si>
  <si>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</si>
  <si>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</si>
  <si>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</si>
  <si>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</si>
  <si>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</si>
  <si>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</si>
  <si>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</si>
  <si>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</si>
  <si>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</si>
  <si>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</si>
  <si>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</si>
  <si>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</si>
  <si>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</si>
  <si>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</si>
  <si>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</si>
  <si>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</si>
  <si>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</si>
  <si>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</si>
  <si>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</si>
  <si>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</si>
  <si>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</si>
  <si>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</si>
  <si>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</si>
  <si>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</si>
  <si>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</si>
  <si>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</si>
  <si>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</si>
  <si>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</si>
  <si>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</si>
  <si>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</si>
  <si>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</si>
  <si>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</si>
  <si>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</si>
  <si>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</si>
  <si>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</si>
  <si>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</si>
  <si>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</si>
  <si>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</si>
  <si>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</si>
  <si>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</si>
  <si>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</si>
  <si>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</si>
  <si>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</si>
  <si>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</si>
  <si>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</si>
  <si>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</si>
  <si>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</si>
  <si>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</si>
  <si>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</si>
  <si>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</si>
  <si>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</si>
  <si>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</si>
  <si>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</si>
  <si>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</si>
  <si>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</si>
  <si>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</si>
  <si>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</si>
  <si>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</si>
  <si>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</si>
  <si>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</si>
  <si>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</si>
  <si>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</si>
  <si>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</si>
  <si>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</si>
  <si>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</si>
  <si>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</si>
  <si>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</si>
  <si>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</si>
  <si>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</si>
  <si>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</si>
  <si>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</si>
  <si>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</si>
  <si>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</si>
  <si>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</si>
  <si>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</si>
  <si>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</si>
  <si>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</si>
  <si>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</si>
  <si>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</si>
  <si>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</si>
  <si>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</si>
  <si>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</si>
  <si>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</si>
  <si>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</si>
  <si>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</si>
  <si>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</si>
  <si>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</si>
  <si>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</si>
  <si>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</si>
  <si>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</si>
  <si>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</si>
  <si>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</si>
  <si>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</si>
  <si>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</si>
  <si>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</si>
  <si>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</si>
  <si>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</si>
  <si>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</si>
  <si>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</si>
  <si>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</si>
  <si>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</si>
  <si>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</si>
  <si>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</si>
  <si>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</si>
  <si>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</si>
  <si>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</si>
  <si>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</si>
  <si>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</si>
  <si>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</si>
  <si>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</si>
  <si>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</si>
  <si>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</si>
  <si>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</si>
  <si>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</si>
  <si>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</si>
  <si>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</si>
  <si>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</si>
  <si>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</si>
  <si>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</si>
  <si>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</si>
  <si>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</si>
  <si>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</si>
  <si>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</si>
  <si>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</si>
  <si>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</si>
  <si>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</si>
  <si>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</si>
  <si>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</si>
  <si>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</si>
  <si>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</si>
  <si>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2642</t>
  </si>
  <si>
    <t>28980879</t>
  </si>
  <si>
    <t>АО "АППАРТ-ОТЕЛЬ"</t>
  </si>
  <si>
    <t>1655149370</t>
  </si>
  <si>
    <t>165501001</t>
  </si>
  <si>
    <t>26354394</t>
  </si>
  <si>
    <t>АО "АПТС"</t>
  </si>
  <si>
    <t>1644035607</t>
  </si>
  <si>
    <t>164401001</t>
  </si>
  <si>
    <t>15-06-2026 00:00:00</t>
  </si>
  <si>
    <t>28493154</t>
  </si>
  <si>
    <t>АО "Азнакаевское ПТС"</t>
  </si>
  <si>
    <t>1643013463</t>
  </si>
  <si>
    <t>164301001</t>
  </si>
  <si>
    <t>28500498</t>
  </si>
  <si>
    <t>АО "Альметьевский завод "Радиоприбор"</t>
  </si>
  <si>
    <t>1644018390</t>
  </si>
  <si>
    <t>30364005</t>
  </si>
  <si>
    <t>АО "Аммоний"</t>
  </si>
  <si>
    <t>1627005779</t>
  </si>
  <si>
    <t>997550001</t>
  </si>
  <si>
    <t>26354328</t>
  </si>
  <si>
    <t>АО "Балтасинское МПП ЖКХ"</t>
  </si>
  <si>
    <t>1612005906</t>
  </si>
  <si>
    <t>161201001</t>
  </si>
  <si>
    <t>26354397</t>
  </si>
  <si>
    <t>АО "Бугульминское предприятие тепловых сетей"</t>
  </si>
  <si>
    <t>1645021727</t>
  </si>
  <si>
    <t>164501001</t>
  </si>
  <si>
    <t>13-12-2006 00:00:00</t>
  </si>
  <si>
    <t>26354330</t>
  </si>
  <si>
    <t>АО "Буинское предприятие тепловых сетей"</t>
  </si>
  <si>
    <t>1614008074</t>
  </si>
  <si>
    <t>161401001</t>
  </si>
  <si>
    <t>26354423</t>
  </si>
  <si>
    <t>АО "Водопроводно-канализационное и энергетическое хозяйство"</t>
  </si>
  <si>
    <t>1651035245</t>
  </si>
  <si>
    <t>165101001</t>
  </si>
  <si>
    <t>26354332</t>
  </si>
  <si>
    <t>АО "Высокогорские коммунальные сети"</t>
  </si>
  <si>
    <t>1616016031</t>
  </si>
  <si>
    <t>161601001</t>
  </si>
  <si>
    <t>30791606</t>
  </si>
  <si>
    <t>АО "ГУ ЖКХ"</t>
  </si>
  <si>
    <t>5116000922</t>
  </si>
  <si>
    <t>166045001</t>
  </si>
  <si>
    <t>26560525</t>
  </si>
  <si>
    <t>511601001</t>
  </si>
  <si>
    <t>13-05-2009 00:00:00</t>
  </si>
  <si>
    <t>30335229</t>
  </si>
  <si>
    <t>770401001</t>
  </si>
  <si>
    <t>26354399</t>
  </si>
  <si>
    <t>АО "Елабужское предприятие тепловых сетей"</t>
  </si>
  <si>
    <t>1646020589</t>
  </si>
  <si>
    <t>164601001</t>
  </si>
  <si>
    <t>26603751</t>
  </si>
  <si>
    <t>АО "Завод Элекон"</t>
  </si>
  <si>
    <t>1657032272</t>
  </si>
  <si>
    <t>165701001</t>
  </si>
  <si>
    <t>28421604</t>
  </si>
  <si>
    <t>АО "Зеленодольский молочноперерабатывающий комбинат"</t>
  </si>
  <si>
    <t>1648033456</t>
  </si>
  <si>
    <t>164801001</t>
  </si>
  <si>
    <t>26354405</t>
  </si>
  <si>
    <t>АО "Зеленодольское ПТС"</t>
  </si>
  <si>
    <t>1648017567</t>
  </si>
  <si>
    <t>26354450</t>
  </si>
  <si>
    <t>АО "КЗМА"</t>
  </si>
  <si>
    <t>1656000729</t>
  </si>
  <si>
    <t>165601001</t>
  </si>
  <si>
    <t>26322532</t>
  </si>
  <si>
    <t>АО "КМПО"</t>
  </si>
  <si>
    <t>1657005416</t>
  </si>
  <si>
    <t>166101001</t>
  </si>
  <si>
    <t>26508783</t>
  </si>
  <si>
    <t>АО "КОМЗ"</t>
  </si>
  <si>
    <t>1660004229</t>
  </si>
  <si>
    <t>166001001</t>
  </si>
  <si>
    <t>26406031</t>
  </si>
  <si>
    <t>АО "Казанский жировой комбинат"</t>
  </si>
  <si>
    <t>1624004583</t>
  </si>
  <si>
    <t>162401001</t>
  </si>
  <si>
    <t>26322530</t>
  </si>
  <si>
    <t>АО "Казанькомпрессормаш"</t>
  </si>
  <si>
    <t>1660004878</t>
  </si>
  <si>
    <t>28494222</t>
  </si>
  <si>
    <t>АО "Казэнерго"</t>
  </si>
  <si>
    <t>1659143468</t>
  </si>
  <si>
    <t>165901001</t>
  </si>
  <si>
    <t>26354346</t>
  </si>
  <si>
    <t>АО "Камско-Устьинские коммунальные сети"</t>
  </si>
  <si>
    <t>1622005013</t>
  </si>
  <si>
    <t>162201001</t>
  </si>
  <si>
    <t>26402595</t>
  </si>
  <si>
    <t>АО "Коммунальные сети Мензелинского района"</t>
  </si>
  <si>
    <t>1628006905</t>
  </si>
  <si>
    <t>162801001</t>
  </si>
  <si>
    <t>28891799</t>
  </si>
  <si>
    <t>АО "Кулонэнергомаш"</t>
  </si>
  <si>
    <t>1660030035</t>
  </si>
  <si>
    <t>26354351</t>
  </si>
  <si>
    <t>АО "Мамадышские тепловые сети"</t>
  </si>
  <si>
    <t>1626009805</t>
  </si>
  <si>
    <t>162601001</t>
  </si>
  <si>
    <t>26322533</t>
  </si>
  <si>
    <t>АО "Международный аэропорт "Казань"</t>
  </si>
  <si>
    <t>1660000344</t>
  </si>
  <si>
    <t>26354354</t>
  </si>
  <si>
    <t>АО "Муслюмовские инженерные сети"</t>
  </si>
  <si>
    <t>1629003801</t>
  </si>
  <si>
    <t>162901001</t>
  </si>
  <si>
    <t>26354470</t>
  </si>
  <si>
    <t>АО "НИИнефтепромхим"</t>
  </si>
  <si>
    <t>1660000129</t>
  </si>
  <si>
    <t>26510829</t>
  </si>
  <si>
    <t>АО "НПО "Радиоэлектроника" им. В.И.Шимко"</t>
  </si>
  <si>
    <t>1660155764</t>
  </si>
  <si>
    <t>168150001</t>
  </si>
  <si>
    <t>26354356</t>
  </si>
  <si>
    <t>АО "Нурлатские тепловые сети"</t>
  </si>
  <si>
    <t>1632009786</t>
  </si>
  <si>
    <t>163201001</t>
  </si>
  <si>
    <t>30353826</t>
  </si>
  <si>
    <t>АО "ОЭЗ "Иннополис"</t>
  </si>
  <si>
    <t>1655265698</t>
  </si>
  <si>
    <t>161501001</t>
  </si>
  <si>
    <t>26322562</t>
  </si>
  <si>
    <t>АО "ОЭЗ ППТ "Алабуга"</t>
  </si>
  <si>
    <t>1646019914</t>
  </si>
  <si>
    <t>27908518</t>
  </si>
  <si>
    <t>АО "ПОЗиС</t>
  </si>
  <si>
    <t>1648032420</t>
  </si>
  <si>
    <t>19-12-2011 00:00:00</t>
  </si>
  <si>
    <t>27556424</t>
  </si>
  <si>
    <t>АО "РПО "Таткоммунэнерго"</t>
  </si>
  <si>
    <t>1660093204</t>
  </si>
  <si>
    <t>168601001</t>
  </si>
  <si>
    <t>26322556</t>
  </si>
  <si>
    <t>АО "СК "Энерготехника"</t>
  </si>
  <si>
    <t>1660110837</t>
  </si>
  <si>
    <t>26354361</t>
  </si>
  <si>
    <t>АО "Сабинское МПП ЖКХ"</t>
  </si>
  <si>
    <t>1635005846</t>
  </si>
  <si>
    <t>163501001</t>
  </si>
  <si>
    <t>26601772</t>
  </si>
  <si>
    <t>АО "Судоходная компания "Татфлот"</t>
  </si>
  <si>
    <t>1655063726</t>
  </si>
  <si>
    <t>28427136</t>
  </si>
  <si>
    <t>АО "ТАНЕКО"</t>
  </si>
  <si>
    <t>1651044095</t>
  </si>
  <si>
    <t>12-10-2005 00:00:00</t>
  </si>
  <si>
    <t>26541828</t>
  </si>
  <si>
    <t>АО "ТГК-16"</t>
  </si>
  <si>
    <t>1655189422</t>
  </si>
  <si>
    <t>785150001</t>
  </si>
  <si>
    <t>26489288</t>
  </si>
  <si>
    <t>АО "Татэнерго"</t>
  </si>
  <si>
    <t>1657036630</t>
  </si>
  <si>
    <t>01-02-2009 00:00:00</t>
  </si>
  <si>
    <t>26405819</t>
  </si>
  <si>
    <t>АО "Теплоконтроль"</t>
  </si>
  <si>
    <t>1659041868</t>
  </si>
  <si>
    <t>26354365</t>
  </si>
  <si>
    <t>АО "Тетюшское ПТС"</t>
  </si>
  <si>
    <t>1638004921</t>
  </si>
  <si>
    <t>163801001</t>
  </si>
  <si>
    <t>28953157</t>
  </si>
  <si>
    <t>АО "Транснефть-Прикамье"</t>
  </si>
  <si>
    <t>1645000340</t>
  </si>
  <si>
    <t>31711565</t>
  </si>
  <si>
    <t>АО "Химград"</t>
  </si>
  <si>
    <t>1658098188</t>
  </si>
  <si>
    <t>165801001</t>
  </si>
  <si>
    <t>26354360</t>
  </si>
  <si>
    <t>АО "Шеморданское МПП ЖКХ Сабинского района"</t>
  </si>
  <si>
    <t>1635005684</t>
  </si>
  <si>
    <t>28822219</t>
  </si>
  <si>
    <t>Акционерное общество  "Энергоцентр "Майский" (АО "ЭЦМ")</t>
  </si>
  <si>
    <t>1648028150</t>
  </si>
  <si>
    <t>27567057</t>
  </si>
  <si>
    <t>Акционерное общество "Ремонтно-эксплуатационное управление" филиал "Екатеринбургский", г. Екатеринбург</t>
  </si>
  <si>
    <t>7714783092</t>
  </si>
  <si>
    <t>667243001</t>
  </si>
  <si>
    <t>26813977</t>
  </si>
  <si>
    <t>Альметьевское РНУ - филиал АО "Транснефть-Прикамье"</t>
  </si>
  <si>
    <t>164402001</t>
  </si>
  <si>
    <t>30346083</t>
  </si>
  <si>
    <t>Вагонный участок Казань Горьковского филиала АО "ФПК"</t>
  </si>
  <si>
    <t>7708709686</t>
  </si>
  <si>
    <t>165545002</t>
  </si>
  <si>
    <t>30980907</t>
  </si>
  <si>
    <t>ГАУ "МЦ "Волга"</t>
  </si>
  <si>
    <t>1624012802</t>
  </si>
  <si>
    <t>28817309</t>
  </si>
  <si>
    <t>ГБУ "Управление материального обеспечения"</t>
  </si>
  <si>
    <t>1660050458</t>
  </si>
  <si>
    <t>ГОСУДАРСТВЕННЫЙ КОМИТЕТ РЕСПУБЛИКИ ТАТАРСТАН ПО ТАРИФАМ</t>
  </si>
  <si>
    <t>1655200443</t>
  </si>
  <si>
    <t>26354433</t>
  </si>
  <si>
    <t>ГУ "Музей-заповедник "Казанский Кремль"</t>
  </si>
  <si>
    <t>1654004781</t>
  </si>
  <si>
    <t>30925895</t>
  </si>
  <si>
    <t>ГУП РТ "Электрические сети"</t>
  </si>
  <si>
    <t>1660079256</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</si>
  <si>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</si>
  <si>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</si>
  <si>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</si>
  <si>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</si>
  <si>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26807718</t>
  </si>
  <si>
    <t>Елабужская ТЭЦ - филиал ОАО "Генерирующая компания"</t>
  </si>
  <si>
    <t>164602001</t>
  </si>
  <si>
    <t>26885259</t>
  </si>
  <si>
    <t>ЗАО "Бугульминский КХП №1"</t>
  </si>
  <si>
    <t>1645014575</t>
  </si>
  <si>
    <t>30478706</t>
  </si>
  <si>
    <t>ЗАО «РБФ им. Куйбышева»</t>
  </si>
  <si>
    <t>1622001940</t>
  </si>
  <si>
    <t>26354468</t>
  </si>
  <si>
    <t>Индивидуальный предприниматель Шаматов И.К.</t>
  </si>
  <si>
    <t>165900594501</t>
  </si>
  <si>
    <t>26354437</t>
  </si>
  <si>
    <t>КГАСУ</t>
  </si>
  <si>
    <t>1655018025</t>
  </si>
  <si>
    <t>26807701</t>
  </si>
  <si>
    <t>Казанская ТЭЦ-1 - филиал АО "Татэнерго"</t>
  </si>
  <si>
    <t>165902001</t>
  </si>
  <si>
    <t>26807704</t>
  </si>
  <si>
    <t>Казанская ТЭЦ-2 - филиал АО "Татэнерго"</t>
  </si>
  <si>
    <t>166102001</t>
  </si>
  <si>
    <t>28449469</t>
  </si>
  <si>
    <t>Казанская ТЭЦ-3 - филиал АО "ТГК-16"</t>
  </si>
  <si>
    <t>165843001</t>
  </si>
  <si>
    <t>26813966</t>
  </si>
  <si>
    <t>Казанское РНУ - филиал АО "Транснефть-Прикамье"</t>
  </si>
  <si>
    <t>165543001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</si>
  <si>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</si>
  <si>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</si>
  <si>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</si>
  <si>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26354341</t>
  </si>
  <si>
    <t>Лечебно - профилактическое частное учреждение профсоюзов санаторий "Васильевский"</t>
  </si>
  <si>
    <t>1620000411</t>
  </si>
  <si>
    <t>162001001</t>
  </si>
  <si>
    <t>26354350</t>
  </si>
  <si>
    <t>Лечебно-профилактическое частное учреждение профсоюзов Санаторий "Бакирово"</t>
  </si>
  <si>
    <t>1625000119</t>
  </si>
  <si>
    <t>164901001</t>
  </si>
  <si>
    <t>26354352</t>
  </si>
  <si>
    <t>Лечебно-профилактическое частное учреждение профсоюзов санаторий "Шифалы су (целебная вода) - Ижминводы"</t>
  </si>
  <si>
    <t>1627000509</t>
  </si>
  <si>
    <t>162701001</t>
  </si>
  <si>
    <t>31442434</t>
  </si>
  <si>
    <t>МБУ "Хозяйственно-эксплуатационная служба Балтасинского муниципального района Республики Татарстан"</t>
  </si>
  <si>
    <t>1612008953</t>
  </si>
  <si>
    <t>14-08-2015 00:00:00</t>
  </si>
  <si>
    <t>31503625</t>
  </si>
  <si>
    <t>МКП "Водоканал"</t>
  </si>
  <si>
    <t>1651088938</t>
  </si>
  <si>
    <t>26354325</t>
  </si>
  <si>
    <t>МУП "Атнинское ЖКХ"</t>
  </si>
  <si>
    <t>1610002473</t>
  </si>
  <si>
    <t>161001001</t>
  </si>
  <si>
    <t>26405877</t>
  </si>
  <si>
    <t>МУП "Водоканал"</t>
  </si>
  <si>
    <t>1653006666</t>
  </si>
  <si>
    <t>26354344</t>
  </si>
  <si>
    <t>МУП "Кайбицкое ЖКХ"</t>
  </si>
  <si>
    <t>1621000252</t>
  </si>
  <si>
    <t>162101001</t>
  </si>
  <si>
    <t>28794019</t>
  </si>
  <si>
    <t>МУП "Коммунальные сети Черемшанского района"</t>
  </si>
  <si>
    <t>1640006796</t>
  </si>
  <si>
    <t>164001001</t>
  </si>
  <si>
    <t>26354343</t>
  </si>
  <si>
    <t>МУП "Нурлатское МПП ЖКХ"</t>
  </si>
  <si>
    <t>1620002144</t>
  </si>
  <si>
    <t>28819417</t>
  </si>
  <si>
    <t>МУП "Прогресс"</t>
  </si>
  <si>
    <t>1617004310</t>
  </si>
  <si>
    <t>161701001</t>
  </si>
  <si>
    <t>26354392</t>
  </si>
  <si>
    <t>МУП "Светсервис"</t>
  </si>
  <si>
    <t>1644031761</t>
  </si>
  <si>
    <t>18-05-2026 00:00:00</t>
  </si>
  <si>
    <t>26354376</t>
  </si>
  <si>
    <t>МУП "Сельхозжилсервис"</t>
  </si>
  <si>
    <t>1643006561</t>
  </si>
  <si>
    <t>26354371</t>
  </si>
  <si>
    <t>МУП "Теплосервис"</t>
  </si>
  <si>
    <t>1642004226</t>
  </si>
  <si>
    <t>164201001</t>
  </si>
  <si>
    <t>28983667</t>
  </si>
  <si>
    <t>МУП "Теплоэнергосервис"</t>
  </si>
  <si>
    <t>1634009125</t>
  </si>
  <si>
    <t>163401001</t>
  </si>
  <si>
    <t>28284276</t>
  </si>
  <si>
    <t>МУП "Управление строительства Агрызского муниципального района"</t>
  </si>
  <si>
    <t>1601008662</t>
  </si>
  <si>
    <t>160101001</t>
  </si>
  <si>
    <t>19-12-2012 00:00:00</t>
  </si>
  <si>
    <t>27840693</t>
  </si>
  <si>
    <t>МУП "Уют"</t>
  </si>
  <si>
    <t>1622006909</t>
  </si>
  <si>
    <t>11-03-2012 00:00:00</t>
  </si>
  <si>
    <t>26807712</t>
  </si>
  <si>
    <t>Набережночелнинская ТЭЦ - филиал АО "Татэнерго"</t>
  </si>
  <si>
    <t>165002002</t>
  </si>
  <si>
    <t>28449529</t>
  </si>
  <si>
    <t>Нижнекамская ТЭЦ (ПТК-1) -филиал АО "ТГК-16"</t>
  </si>
  <si>
    <t>165143001</t>
  </si>
  <si>
    <t>26407190</t>
  </si>
  <si>
    <t>ОАО "Алабуга Соте"</t>
  </si>
  <si>
    <t>1646013662</t>
  </si>
  <si>
    <t>28492948</t>
  </si>
  <si>
    <t>ОАО "Зеленодольский завод имени А.М.Горького" Санаторий-профилакторий "Дельфин"</t>
  </si>
  <si>
    <t>1648013442</t>
  </si>
  <si>
    <t>26467125</t>
  </si>
  <si>
    <t>ОАО "Казанский завод Медтехника"</t>
  </si>
  <si>
    <t>1660008880</t>
  </si>
  <si>
    <t>28031957</t>
  </si>
  <si>
    <t>ОАО "Казанькомпрессормаш"</t>
  </si>
  <si>
    <t>30354432</t>
  </si>
  <si>
    <t>ОАО "Казтрансстрой"</t>
  </si>
  <si>
    <t>1655023882</t>
  </si>
  <si>
    <t>26354329</t>
  </si>
  <si>
    <t>ОАО "Киятское МПП ЖКХ"</t>
  </si>
  <si>
    <t>1614007507</t>
  </si>
  <si>
    <t>26354431</t>
  </si>
  <si>
    <t>ОАО "Коммунальные сети Черемшанского района"</t>
  </si>
  <si>
    <t>1640004157</t>
  </si>
  <si>
    <t>26405761</t>
  </si>
  <si>
    <t>ОАО "Куйбышевско-Затонские коммунальные сети"</t>
  </si>
  <si>
    <t>1622005020</t>
  </si>
  <si>
    <t>26354323</t>
  </si>
  <si>
    <t>ОАО "Новокинерское МПП ЖКХ"</t>
  </si>
  <si>
    <t>1609009347</t>
  </si>
  <si>
    <t>160901001</t>
  </si>
  <si>
    <t>26354326</t>
  </si>
  <si>
    <t>ОАО "Райсервис"</t>
  </si>
  <si>
    <t>1611006826</t>
  </si>
  <si>
    <t>161101001</t>
  </si>
  <si>
    <t>26354443</t>
  </si>
  <si>
    <t>ОАО "Таткоммунпромкомплект"</t>
  </si>
  <si>
    <t>1655063645</t>
  </si>
  <si>
    <t>26516084</t>
  </si>
  <si>
    <t>ОАО "Таттеплосбыт"</t>
  </si>
  <si>
    <t>1657092881</t>
  </si>
  <si>
    <t>01-04-2010 00:00:00</t>
  </si>
  <si>
    <t>30842616</t>
  </si>
  <si>
    <t>ОАО "Челны Холод"</t>
  </si>
  <si>
    <t>1650079031</t>
  </si>
  <si>
    <t>26354428</t>
  </si>
  <si>
    <t>ОАО "Чистопольское предприятие тепловых сетей"</t>
  </si>
  <si>
    <t>1652011455</t>
  </si>
  <si>
    <t>165201001</t>
  </si>
  <si>
    <t>31984148</t>
  </si>
  <si>
    <t>ООО "АПТС"</t>
  </si>
  <si>
    <t>1644112724</t>
  </si>
  <si>
    <t>31980724</t>
  </si>
  <si>
    <t>ООО "АЭСК"</t>
  </si>
  <si>
    <t>1644112594</t>
  </si>
  <si>
    <t>26354398</t>
  </si>
  <si>
    <t>ООО "Альгазтранс-Елабуга"</t>
  </si>
  <si>
    <t>1646016889</t>
  </si>
  <si>
    <t>26354391</t>
  </si>
  <si>
    <t>ООО "Альтехносервис"</t>
  </si>
  <si>
    <t>1644023351</t>
  </si>
  <si>
    <t>26402600</t>
  </si>
  <si>
    <t>ООО "БРИГ"</t>
  </si>
  <si>
    <t>1651046871</t>
  </si>
  <si>
    <t>26405822</t>
  </si>
  <si>
    <t>ООО "ВодоТехноСервис"</t>
  </si>
  <si>
    <t>1623010400</t>
  </si>
  <si>
    <t>31310231</t>
  </si>
  <si>
    <t>ООО "ГК Транзит"</t>
  </si>
  <si>
    <t>1660259717</t>
  </si>
  <si>
    <t>31461172</t>
  </si>
  <si>
    <t>ООО "ГазТеплоАвтоматика"</t>
  </si>
  <si>
    <t>1636008078</t>
  </si>
  <si>
    <t>04-03-2020 00:00:00</t>
  </si>
  <si>
    <t>26467133</t>
  </si>
  <si>
    <t>ООО "Дирекция муниципальных проектов"</t>
  </si>
  <si>
    <t>1624008891</t>
  </si>
  <si>
    <t>26466891</t>
  </si>
  <si>
    <t>ООО "Жилбытсервис-М"</t>
  </si>
  <si>
    <t>1644039023</t>
  </si>
  <si>
    <t>27746036</t>
  </si>
  <si>
    <t>ООО "Жилищно-коммунальные услуги"</t>
  </si>
  <si>
    <t>1648028858</t>
  </si>
  <si>
    <t>12-06-2012 00:00:00</t>
  </si>
  <si>
    <t>30797842</t>
  </si>
  <si>
    <t>ООО "ЗЖБИИК "Элеваторстрой"</t>
  </si>
  <si>
    <t>1659165373</t>
  </si>
  <si>
    <t>26354358</t>
  </si>
  <si>
    <t>ООО "Инженерные сети Кощаковские"</t>
  </si>
  <si>
    <t>1633006160</t>
  </si>
  <si>
    <t>163301001</t>
  </si>
  <si>
    <t>26354320</t>
  </si>
  <si>
    <t>1605004563</t>
  </si>
  <si>
    <t>160501001</t>
  </si>
  <si>
    <t>30814015</t>
  </si>
  <si>
    <t>ООО "Интеграция"</t>
  </si>
  <si>
    <t>1658191691</t>
  </si>
  <si>
    <t>26322541</t>
  </si>
  <si>
    <t>ООО "КАМАЗ-Энерго"</t>
  </si>
  <si>
    <t>1650157635</t>
  </si>
  <si>
    <t>165001001</t>
  </si>
  <si>
    <t>26354348</t>
  </si>
  <si>
    <t>ООО "КАРСАР"</t>
  </si>
  <si>
    <t>1624004368</t>
  </si>
  <si>
    <t>31193752</t>
  </si>
  <si>
    <t>ООО "КЭР - Генерация"</t>
  </si>
  <si>
    <t>1655229925</t>
  </si>
  <si>
    <t>12-09-2018 00:00:00</t>
  </si>
  <si>
    <t>27661382</t>
  </si>
  <si>
    <t>ООО "Казанская строительно-сервисная компания"</t>
  </si>
  <si>
    <t>1659067697</t>
  </si>
  <si>
    <t>168401001</t>
  </si>
  <si>
    <t>30940313</t>
  </si>
  <si>
    <t>ООО "Казанский молочный комбинат"</t>
  </si>
  <si>
    <t>1660297582</t>
  </si>
  <si>
    <t>31560472</t>
  </si>
  <si>
    <t>ООО "Казэнергоцентр"</t>
  </si>
  <si>
    <t>1655282333</t>
  </si>
  <si>
    <t>26467112</t>
  </si>
  <si>
    <t>ООО "Карат"</t>
  </si>
  <si>
    <t>1655072671</t>
  </si>
  <si>
    <t>26354369</t>
  </si>
  <si>
    <t>ООО "Коммунальные сети - Бетьки"</t>
  </si>
  <si>
    <t>1639035143</t>
  </si>
  <si>
    <t>163901001</t>
  </si>
  <si>
    <t>26354368</t>
  </si>
  <si>
    <t>ООО "Коммунальные сети - Татарстан"</t>
  </si>
  <si>
    <t>1639035055</t>
  </si>
  <si>
    <t>26412782</t>
  </si>
  <si>
    <t>ООО "Коммунальные сети Дрожжаное"</t>
  </si>
  <si>
    <t>1617004014</t>
  </si>
  <si>
    <t>26405825</t>
  </si>
  <si>
    <t>ООО "Лаишевский Коммунальный Сервис"</t>
  </si>
  <si>
    <t>1624010851</t>
  </si>
  <si>
    <t>30346024</t>
  </si>
  <si>
    <t>ООО "Лениногорские тепловые сети"</t>
  </si>
  <si>
    <t>1649022584</t>
  </si>
  <si>
    <t>28272949</t>
  </si>
  <si>
    <t>ООО "МЁША"</t>
  </si>
  <si>
    <t>1619006218</t>
  </si>
  <si>
    <t>161901001</t>
  </si>
  <si>
    <t>23-08-2013 00:00:00</t>
  </si>
  <si>
    <t>26508778</t>
  </si>
  <si>
    <t>ООО "Менделеевсказот"</t>
  </si>
  <si>
    <t>1627005000</t>
  </si>
  <si>
    <t>31222118</t>
  </si>
  <si>
    <t>ООО "НПП "Тасма"</t>
  </si>
  <si>
    <t>1658105396</t>
  </si>
  <si>
    <t>26418533</t>
  </si>
  <si>
    <t>ООО "Нармонский Коммунальный Сервис"</t>
  </si>
  <si>
    <t>1624011615</t>
  </si>
  <si>
    <t>26405806</t>
  </si>
  <si>
    <t>ООО "Нижневязовской жилкомсервис"</t>
  </si>
  <si>
    <t>1648043158</t>
  </si>
  <si>
    <t>26542465</t>
  </si>
  <si>
    <t>ООО "Нижнекамская ТЭЦ"</t>
  </si>
  <si>
    <t>1651057954</t>
  </si>
  <si>
    <t>28422851</t>
  </si>
  <si>
    <t>ООО "Нижнекамский Жилкомсервис"</t>
  </si>
  <si>
    <t>1651068882</t>
  </si>
  <si>
    <t>26354355</t>
  </si>
  <si>
    <t>ООО "Новошешминское МПП ЖКХ"</t>
  </si>
  <si>
    <t>1631003213</t>
  </si>
  <si>
    <t>163101001</t>
  </si>
  <si>
    <t>26354477</t>
  </si>
  <si>
    <t>ООО "Оризонт"</t>
  </si>
  <si>
    <t>1660085901</t>
  </si>
  <si>
    <t>30802655</t>
  </si>
  <si>
    <t>ООО "Осиновская теплоснабжающая компания"</t>
  </si>
  <si>
    <t>1648041792</t>
  </si>
  <si>
    <t>28830173</t>
  </si>
  <si>
    <t>ООО "ПСК XXI век"</t>
  </si>
  <si>
    <t>1655094562</t>
  </si>
  <si>
    <t>26793317</t>
  </si>
  <si>
    <t>ООО "ПЭСТ"</t>
  </si>
  <si>
    <t>1651057270</t>
  </si>
  <si>
    <t>28828300</t>
  </si>
  <si>
    <t>ООО "РСК"</t>
  </si>
  <si>
    <t>1660200738</t>
  </si>
  <si>
    <t>26405826</t>
  </si>
  <si>
    <t>ООО "РСК" Инженерные Технологии"</t>
  </si>
  <si>
    <t>1624010844</t>
  </si>
  <si>
    <t>30948950</t>
  </si>
  <si>
    <t>ООО "РСС-Комфорт"</t>
  </si>
  <si>
    <t>1616025290</t>
  </si>
  <si>
    <t>31439881</t>
  </si>
  <si>
    <t>ООО "РегНефтеТорг-7"</t>
  </si>
  <si>
    <t>1655398641</t>
  </si>
  <si>
    <t>14-02-2018 00:00:00</t>
  </si>
  <si>
    <t>31243870</t>
  </si>
  <si>
    <t>ООО "СК-16"</t>
  </si>
  <si>
    <t>1658159338</t>
  </si>
  <si>
    <t>01-10-2014 00:00:00</t>
  </si>
  <si>
    <t>26354446</t>
  </si>
  <si>
    <t>ООО "СКП "Татнефть-Ак Барс"</t>
  </si>
  <si>
    <t>1655085014</t>
  </si>
  <si>
    <t>31594265</t>
  </si>
  <si>
    <t>ООО "СМУ-ТЕХСТРОЙ"</t>
  </si>
  <si>
    <t>1661040854</t>
  </si>
  <si>
    <t>31633518</t>
  </si>
  <si>
    <t>ООО "СмартРесурс"</t>
  </si>
  <si>
    <t>1655406532</t>
  </si>
  <si>
    <t>26354364</t>
  </si>
  <si>
    <t>ООО "Спасские коммунальные сети"</t>
  </si>
  <si>
    <t>1637005369</t>
  </si>
  <si>
    <t>163701001</t>
  </si>
  <si>
    <t>31608077</t>
  </si>
  <si>
    <t>ООО "Строймастер"</t>
  </si>
  <si>
    <t>1684003288</t>
  </si>
  <si>
    <t>31509043</t>
  </si>
  <si>
    <t>ООО "ТГ"</t>
  </si>
  <si>
    <t>1659216451</t>
  </si>
  <si>
    <t>31317287</t>
  </si>
  <si>
    <t>ООО "ТЕПЛОГАРАНТ"</t>
  </si>
  <si>
    <t>1655418400</t>
  </si>
  <si>
    <t>31293680</t>
  </si>
  <si>
    <t>ООО "ТТК"</t>
  </si>
  <si>
    <t>1659186172</t>
  </si>
  <si>
    <t>31558293</t>
  </si>
  <si>
    <t>ООО "ТаграС-ЭнергоСервис"</t>
  </si>
  <si>
    <t>1644031472</t>
  </si>
  <si>
    <t>31060076</t>
  </si>
  <si>
    <t>ООО "Татинтек"</t>
  </si>
  <si>
    <t>1644055843</t>
  </si>
  <si>
    <t>31458245</t>
  </si>
  <si>
    <t>ООО "Тепло"</t>
  </si>
  <si>
    <t>1656109973</t>
  </si>
  <si>
    <t>26354324</t>
  </si>
  <si>
    <t>ООО "Тепло-Сервис"</t>
  </si>
  <si>
    <t>1609010695</t>
  </si>
  <si>
    <t>28423143</t>
  </si>
  <si>
    <t>ООО "Тепло-Энергосервис+"</t>
  </si>
  <si>
    <t>1644067711</t>
  </si>
  <si>
    <t>31715942</t>
  </si>
  <si>
    <t>ООО "ТеплоЦентр"</t>
  </si>
  <si>
    <t>1655496328</t>
  </si>
  <si>
    <t>31322071</t>
  </si>
  <si>
    <t>ООО "ТеплоЭнергоСнабжение"</t>
  </si>
  <si>
    <t>1660326233</t>
  </si>
  <si>
    <t>31467639</t>
  </si>
  <si>
    <t>ООО "Тепловодсервис"</t>
  </si>
  <si>
    <t>1643015598</t>
  </si>
  <si>
    <t>31156389</t>
  </si>
  <si>
    <t>ООО "Тепловые сети западного вывода"</t>
  </si>
  <si>
    <t>1650353407</t>
  </si>
  <si>
    <t>26463919</t>
  </si>
  <si>
    <t>ООО "Тепловые сети"</t>
  </si>
  <si>
    <t>1636005895</t>
  </si>
  <si>
    <t>163601001</t>
  </si>
  <si>
    <t>30941215</t>
  </si>
  <si>
    <t>ООО "Теплокоминвест"</t>
  </si>
  <si>
    <t>1660294817</t>
  </si>
  <si>
    <t>26322549</t>
  </si>
  <si>
    <t>ООО "Теплосервис"</t>
  </si>
  <si>
    <t>1604005405</t>
  </si>
  <si>
    <t>160401001</t>
  </si>
  <si>
    <t>26407393</t>
  </si>
  <si>
    <t>1647013601</t>
  </si>
  <si>
    <t>164701001</t>
  </si>
  <si>
    <t>28458306</t>
  </si>
  <si>
    <t>1651067744</t>
  </si>
  <si>
    <t>28266282</t>
  </si>
  <si>
    <t>ООО "Теплоснабсервис"</t>
  </si>
  <si>
    <t>1655256968</t>
  </si>
  <si>
    <t>31628080</t>
  </si>
  <si>
    <t>ООО "ТрансЭнерго"</t>
  </si>
  <si>
    <t>1683008413</t>
  </si>
  <si>
    <t>168301001</t>
  </si>
  <si>
    <t>30851416</t>
  </si>
  <si>
    <t>ООО "Тукай Тепло-Газ"</t>
  </si>
  <si>
    <t>1639056739</t>
  </si>
  <si>
    <t>30852111</t>
  </si>
  <si>
    <t>ООО "УК "Тепло"</t>
  </si>
  <si>
    <t>1660274539</t>
  </si>
  <si>
    <t>31204808</t>
  </si>
  <si>
    <t>ООО "УК Доверие"</t>
  </si>
  <si>
    <t>1639047773</t>
  </si>
  <si>
    <t>27544484</t>
  </si>
  <si>
    <t>ООО "Управляющая компания "Индустриальный парк - Сервис"</t>
  </si>
  <si>
    <t>1651063644</t>
  </si>
  <si>
    <t>26406006</t>
  </si>
  <si>
    <t>ООО "Ципьинское МПП ЖКХ"</t>
  </si>
  <si>
    <t>1612006787</t>
  </si>
  <si>
    <t>26405734</t>
  </si>
  <si>
    <t>ООО "Шереметьевский ЖилСтройСервис"</t>
  </si>
  <si>
    <t>1651045420</t>
  </si>
  <si>
    <t>26354435</t>
  </si>
  <si>
    <t>ООО "ЭПЗ ВКНИИВОЛТ"</t>
  </si>
  <si>
    <t>1655186862</t>
  </si>
  <si>
    <t>26800847</t>
  </si>
  <si>
    <t>ООО "Электротранспорт"</t>
  </si>
  <si>
    <t>1650073760</t>
  </si>
  <si>
    <t>30798857</t>
  </si>
  <si>
    <t>ООО "Энергоресурс"</t>
  </si>
  <si>
    <t>1660252694</t>
  </si>
  <si>
    <t>28422713</t>
  </si>
  <si>
    <t>ООО "Энергосистема"</t>
  </si>
  <si>
    <t>1655137329</t>
  </si>
  <si>
    <t>28871089</t>
  </si>
  <si>
    <t>ООО "Энерготранзит"</t>
  </si>
  <si>
    <t>1657142324</t>
  </si>
  <si>
    <t>28032062</t>
  </si>
  <si>
    <t>ООО "Энергошинсервис"</t>
  </si>
  <si>
    <t>1651061372</t>
  </si>
  <si>
    <t>26383226</t>
  </si>
  <si>
    <t>ООО «Газпром трансгаз Казань»</t>
  </si>
  <si>
    <t>1600000036</t>
  </si>
  <si>
    <t>30431529</t>
  </si>
  <si>
    <t>ООО «ТАТКОММУНПРОМКОМПЛЕКТ»</t>
  </si>
  <si>
    <t>1648009630</t>
  </si>
  <si>
    <t>30844960</t>
  </si>
  <si>
    <t>ООО «УК «ЖК«Видный»</t>
  </si>
  <si>
    <t>1661046221</t>
  </si>
  <si>
    <t>26466903</t>
  </si>
  <si>
    <t>ООО НПП "Балкыш"</t>
  </si>
  <si>
    <t>1645005813</t>
  </si>
  <si>
    <t>26354427</t>
  </si>
  <si>
    <t>ООО ПКФ "Восток-Энерго"</t>
  </si>
  <si>
    <t>1652007515</t>
  </si>
  <si>
    <t>28141600</t>
  </si>
  <si>
    <t>ООО ПО "Коммунсервис-Актаныш"</t>
  </si>
  <si>
    <t>1604009537</t>
  </si>
  <si>
    <t>31605557</t>
  </si>
  <si>
    <t>ООО УК "ВМ-Сервис"</t>
  </si>
  <si>
    <t>1639060573</t>
  </si>
  <si>
    <t>27996020</t>
  </si>
  <si>
    <t>ПАО "ЗФЗ"</t>
  </si>
  <si>
    <t>1648010787</t>
  </si>
  <si>
    <t>28903507</t>
  </si>
  <si>
    <t>ПАО "Казанский вертолетный завод"</t>
  </si>
  <si>
    <t>1656002652</t>
  </si>
  <si>
    <t>997450001</t>
  </si>
  <si>
    <t>27623195</t>
  </si>
  <si>
    <t>ПАО "Казаньоргсинтез"</t>
  </si>
  <si>
    <t>1658008723</t>
  </si>
  <si>
    <t>27664844</t>
  </si>
  <si>
    <t>26322515</t>
  </si>
  <si>
    <t>ПАО "Нижнекамскнефтехим"</t>
  </si>
  <si>
    <t>1651000010</t>
  </si>
  <si>
    <t>28465468</t>
  </si>
  <si>
    <t>Пассажирское вагонное депо Юдино Горьковского филиала АО "Федеральная пассажирская компания"</t>
  </si>
  <si>
    <t>525743001</t>
  </si>
  <si>
    <t>27958444</t>
  </si>
  <si>
    <t>Раифское СУВУ</t>
  </si>
  <si>
    <t>1620001863</t>
  </si>
  <si>
    <t>26354436</t>
  </si>
  <si>
    <t>ФГАОУ ВО "Казанский (Приволжский) федеральный университет"</t>
  </si>
  <si>
    <t>1655018018</t>
  </si>
  <si>
    <t>165401001</t>
  </si>
  <si>
    <t>26354438</t>
  </si>
  <si>
    <t>ФГБОУ ВО "КНИТУ"</t>
  </si>
  <si>
    <t>1655018804</t>
  </si>
  <si>
    <t>26467089</t>
  </si>
  <si>
    <t>ФГБОУ ВО "Казанский национальный исследовательский технический университет им. А.Н.Туполева"</t>
  </si>
  <si>
    <t>1654003114</t>
  </si>
  <si>
    <t>27713014</t>
  </si>
  <si>
    <t>ФГБОУ ВО «Казанский государственный аграрный университет»</t>
  </si>
  <si>
    <t>1655018875</t>
  </si>
  <si>
    <t>30903763</t>
  </si>
  <si>
    <t>ФГБУ "ЦЖКУ" МИНОБОРОНЫ РОССИИ</t>
  </si>
  <si>
    <t>7729314745</t>
  </si>
  <si>
    <t>770101001</t>
  </si>
  <si>
    <t>29648390</t>
  </si>
  <si>
    <t>ФГБУН "Федеральный исследовательский центр " Казанский научный центр Российской академии наук (ФИЦ КазНЦ РАН)</t>
  </si>
  <si>
    <t>1655022127</t>
  </si>
  <si>
    <t>26354459</t>
  </si>
  <si>
    <t>ФКП "Казанский государственный казенный пороховой завод"</t>
  </si>
  <si>
    <t>1656025681</t>
  </si>
  <si>
    <t>26354430</t>
  </si>
  <si>
    <t>Филиал "Казаньнефтепродукт" АО Холдинговая Компания "Татнефтепродукт"</t>
  </si>
  <si>
    <t>1653016921</t>
  </si>
  <si>
    <t>165902002</t>
  </si>
  <si>
    <t>31307235</t>
  </si>
  <si>
    <t>Филиал АО "АБ ИнБев Эфес" в г.Казань</t>
  </si>
  <si>
    <t>5020037784</t>
  </si>
  <si>
    <t>165945003</t>
  </si>
  <si>
    <t>26405874</t>
  </si>
  <si>
    <t>Филиал ФГБОУ ВПО "Камская государственная инженерно-экономическая академия"</t>
  </si>
  <si>
    <t>1650037345</t>
  </si>
  <si>
    <t>165202001</t>
  </si>
  <si>
    <t>30914574</t>
  </si>
  <si>
    <t>Филиал ФГБУ "ЦЖКУ" МИНОБОРОНЫ РОССИИ (по ЦВО)</t>
  </si>
  <si>
    <t>667043001</t>
  </si>
  <si>
    <t>26467064</t>
  </si>
  <si>
    <t>Челнинский филиал ООО "Татнефть-АЗС Центр"</t>
  </si>
  <si>
    <t>1644040195</t>
  </si>
  <si>
    <t>163943001</t>
  </si>
  <si>
    <t>30943126</t>
  </si>
  <si>
    <t>ООО "Газпром трансгаз Казань" - филиал Верхнеуслонский район</t>
  </si>
  <si>
    <t>166001002</t>
  </si>
  <si>
    <t>30943118</t>
  </si>
  <si>
    <t>ООО "Газпром трансгаз Казань" - филиал Сабинский район</t>
  </si>
  <si>
    <t>166001000</t>
  </si>
  <si>
    <t>30941880</t>
  </si>
  <si>
    <t>Филиал ОАО "Азнакаевское ПТС" в г.Азнакаево</t>
  </si>
  <si>
    <t>164301002</t>
  </si>
  <si>
    <t>30941853</t>
  </si>
  <si>
    <t>Филиал ОАО "Азнакаевское ПТС" в пгт.Актюбинский</t>
  </si>
  <si>
    <t>164301000</t>
  </si>
  <si>
    <t>30941901</t>
  </si>
  <si>
    <t>Филиал ОАО "Азнакаевское ПТС" в пгт.Джалиль</t>
  </si>
  <si>
    <t>164301003</t>
  </si>
  <si>
    <t>26402601</t>
  </si>
  <si>
    <t>АО "Альметьевск-Водоканал"</t>
  </si>
  <si>
    <t>1644034674</t>
  </si>
  <si>
    <t>28868827</t>
  </si>
  <si>
    <t>АО "Буинск-Водоканал"</t>
  </si>
  <si>
    <t>1614007578</t>
  </si>
  <si>
    <t>29645570</t>
  </si>
  <si>
    <t>АО "ЗВКС"</t>
  </si>
  <si>
    <t>1648041104</t>
  </si>
  <si>
    <t>30906854</t>
  </si>
  <si>
    <t>АО "Кузембетьевский РМЗ"</t>
  </si>
  <si>
    <t>1628000773</t>
  </si>
  <si>
    <t>26405831</t>
  </si>
  <si>
    <t>АО "Мамадышский водоканал"</t>
  </si>
  <si>
    <t>1626008223</t>
  </si>
  <si>
    <t>26405842</t>
  </si>
  <si>
    <t>АО "СОВ-НКНХ"</t>
  </si>
  <si>
    <t>1651052730</t>
  </si>
  <si>
    <t>26405861</t>
  </si>
  <si>
    <t>АО "Тетюши-водоканал"</t>
  </si>
  <si>
    <t>1638004833</t>
  </si>
  <si>
    <t>28932690</t>
  </si>
  <si>
    <t>АО "Чистополь-Водоканал"</t>
  </si>
  <si>
    <t>1652022810</t>
  </si>
  <si>
    <t>26508701</t>
  </si>
  <si>
    <t>ИП Зарипов Н.Г.</t>
  </si>
  <si>
    <t>163100024393</t>
  </si>
  <si>
    <t>30894265</t>
  </si>
  <si>
    <t>ИП Мордвин О. В.</t>
  </si>
  <si>
    <t>183504246637</t>
  </si>
  <si>
    <t>31336366</t>
  </si>
  <si>
    <t>ИП Порабкович Е.П.</t>
  </si>
  <si>
    <t>165042306350</t>
  </si>
  <si>
    <t>26804882</t>
  </si>
  <si>
    <t>Казанский филиал Акционерного общества "Девелоперская корпорация "Антей"</t>
  </si>
  <si>
    <t>5029087035</t>
  </si>
  <si>
    <t>163302001</t>
  </si>
  <si>
    <t>28827948</t>
  </si>
  <si>
    <t>МКП БМР "Водоканал"</t>
  </si>
  <si>
    <t>1611290182</t>
  </si>
  <si>
    <t>28507710</t>
  </si>
  <si>
    <t>МУП "Волжанка"</t>
  </si>
  <si>
    <t>1615007482</t>
  </si>
  <si>
    <t>26405916</t>
  </si>
  <si>
    <t>МУП "ЖКХ (Инженерные сети)"</t>
  </si>
  <si>
    <t>1644045186</t>
  </si>
  <si>
    <t>31856240</t>
  </si>
  <si>
    <t>МУП "Коммунальные сети"</t>
  </si>
  <si>
    <t>1650440674</t>
  </si>
  <si>
    <t>31442475</t>
  </si>
  <si>
    <t>МУП "Коммунсервис"</t>
  </si>
  <si>
    <t>1604011286</t>
  </si>
  <si>
    <t>30991684</t>
  </si>
  <si>
    <t>МУП "Новошешминское ЖКХ"</t>
  </si>
  <si>
    <t>1631009663</t>
  </si>
  <si>
    <t>26405741</t>
  </si>
  <si>
    <t>ОАО "Алексеевскводоканал"</t>
  </si>
  <si>
    <t>1605004556</t>
  </si>
  <si>
    <t>27796151</t>
  </si>
  <si>
    <t>ОАО "Ипотечное агентство Республики Татарстан"</t>
  </si>
  <si>
    <t>1655071678</t>
  </si>
  <si>
    <t>27568731</t>
  </si>
  <si>
    <t>ОАО "Казанский завод синтетического каучука"</t>
  </si>
  <si>
    <t>1659032038</t>
  </si>
  <si>
    <t>11-01-2012 00:00:00</t>
  </si>
  <si>
    <t>26405859</t>
  </si>
  <si>
    <t>ОАО "Масловский"</t>
  </si>
  <si>
    <t>1634003860</t>
  </si>
  <si>
    <t>27773250</t>
  </si>
  <si>
    <t>ОАО "Управление капитального строительства инженерных сетей и развития энергосберегающих технологий Республики Татарстан"</t>
  </si>
  <si>
    <t>1655229717</t>
  </si>
  <si>
    <t>28507936</t>
  </si>
  <si>
    <t>ОАО им.Н.Е.Токарликова</t>
  </si>
  <si>
    <t>1607000853</t>
  </si>
  <si>
    <t>30345894</t>
  </si>
  <si>
    <t>ООО "АКВАСНАБ"</t>
  </si>
  <si>
    <t>1633608542</t>
  </si>
  <si>
    <t>26405995</t>
  </si>
  <si>
    <t>ООО "Айзат"</t>
  </si>
  <si>
    <t>1644046574</t>
  </si>
  <si>
    <t>27018980</t>
  </si>
  <si>
    <t>ООО "Алькеевские Коммунальные сети"</t>
  </si>
  <si>
    <t>1606006531</t>
  </si>
  <si>
    <t>160601001</t>
  </si>
  <si>
    <t>10-06-2011 00:00:00</t>
  </si>
  <si>
    <t>26405803</t>
  </si>
  <si>
    <t>ООО "Бирюлинские коммунальные сети"</t>
  </si>
  <si>
    <t>1616018261</t>
  </si>
  <si>
    <t>31696334</t>
  </si>
  <si>
    <t>ООО "Благоустройство П.Ковали"</t>
  </si>
  <si>
    <t>1624009060</t>
  </si>
  <si>
    <t>26405778</t>
  </si>
  <si>
    <t>ООО "Бугульма-Водоканал"</t>
  </si>
  <si>
    <t>1645016886</t>
  </si>
  <si>
    <t>31508002</t>
  </si>
  <si>
    <t>ООО "В-Сервис"</t>
  </si>
  <si>
    <t>1660364599</t>
  </si>
  <si>
    <t>28261165</t>
  </si>
  <si>
    <t>ООО "Вода района"</t>
  </si>
  <si>
    <t>1649020837</t>
  </si>
  <si>
    <t>09-08-2013 00:00:00</t>
  </si>
  <si>
    <t>31890234</t>
  </si>
  <si>
    <t>ООО "Водоканал АМР"</t>
  </si>
  <si>
    <t>1685023230</t>
  </si>
  <si>
    <t>168501001</t>
  </si>
  <si>
    <t>01-11-2025 00:00:00</t>
  </si>
  <si>
    <t>31355277</t>
  </si>
  <si>
    <t>ООО "Водоканал Сервис"</t>
  </si>
  <si>
    <t>1648050860</t>
  </si>
  <si>
    <t>26405759</t>
  </si>
  <si>
    <t>ООО "Водоканал"</t>
  </si>
  <si>
    <t>1601005735</t>
  </si>
  <si>
    <t>05-05-2007 00:00:00</t>
  </si>
  <si>
    <t>26405897</t>
  </si>
  <si>
    <t>1605005091</t>
  </si>
  <si>
    <t>28449361</t>
  </si>
  <si>
    <t>1649021125</t>
  </si>
  <si>
    <t>31734215</t>
  </si>
  <si>
    <t>1686034669</t>
  </si>
  <si>
    <t>26405775</t>
  </si>
  <si>
    <t>ООО "Водоканал-Сервис"</t>
  </si>
  <si>
    <t>1609010800</t>
  </si>
  <si>
    <t>31681507</t>
  </si>
  <si>
    <t>ООО "Водопроводные и канализационные системы"</t>
  </si>
  <si>
    <t>1684012074</t>
  </si>
  <si>
    <t>26863745</t>
  </si>
  <si>
    <t>ООО "ГидроСервис"</t>
  </si>
  <si>
    <t>1604008847</t>
  </si>
  <si>
    <t>26402598</t>
  </si>
  <si>
    <t>ООО "ЖКХ-Миннибаево"</t>
  </si>
  <si>
    <t>1644042266</t>
  </si>
  <si>
    <t>26405773</t>
  </si>
  <si>
    <t>ООО "ЖилКомСервис"</t>
  </si>
  <si>
    <t>1608007192</t>
  </si>
  <si>
    <t>160801001</t>
  </si>
  <si>
    <t>26509740</t>
  </si>
  <si>
    <t>ООО "Жилбыт"</t>
  </si>
  <si>
    <t>1633606697</t>
  </si>
  <si>
    <t>28975173</t>
  </si>
  <si>
    <t>ООО "Заинский Водоканал"</t>
  </si>
  <si>
    <t>1647016930</t>
  </si>
  <si>
    <t>31576411</t>
  </si>
  <si>
    <t>ООО "Инженерные коммуникации"</t>
  </si>
  <si>
    <t>1646049644</t>
  </si>
  <si>
    <t>29-10-2021 00:00:00</t>
  </si>
  <si>
    <t>26406312</t>
  </si>
  <si>
    <t>ООО "КФХ" Архангельское"</t>
  </si>
  <si>
    <t>1631004111</t>
  </si>
  <si>
    <t>28508752</t>
  </si>
  <si>
    <t>ООО "КЭСП"</t>
  </si>
  <si>
    <t>1651037732</t>
  </si>
  <si>
    <t>31623374</t>
  </si>
  <si>
    <t>ООО "Коммунальные ресурсы"</t>
  </si>
  <si>
    <t>1616030460</t>
  </si>
  <si>
    <t>26791391</t>
  </si>
  <si>
    <t>ООО "Коммунальные сети - Круглое Поле"</t>
  </si>
  <si>
    <t>1639044500</t>
  </si>
  <si>
    <t>27830961</t>
  </si>
  <si>
    <t>ООО "Куркачинские сети"</t>
  </si>
  <si>
    <t>1616022290</t>
  </si>
  <si>
    <t>04-06-2012 00:00:00</t>
  </si>
  <si>
    <t>31475446</t>
  </si>
  <si>
    <t>ООО "Мензелинская управляющая компания"</t>
  </si>
  <si>
    <t>1628009215</t>
  </si>
  <si>
    <t>26508631</t>
  </si>
  <si>
    <t>ООО "Промочистка"</t>
  </si>
  <si>
    <t>1632010887</t>
  </si>
  <si>
    <t>01-01-2010 00:00:00</t>
  </si>
  <si>
    <t>30856907</t>
  </si>
  <si>
    <t>ООО "РСО "ЭКО"</t>
  </si>
  <si>
    <t>1633006837</t>
  </si>
  <si>
    <t>28821707</t>
  </si>
  <si>
    <t>ООО "Родник"</t>
  </si>
  <si>
    <t>1614012070</t>
  </si>
  <si>
    <t>31335952</t>
  </si>
  <si>
    <t>ООО "СКС"</t>
  </si>
  <si>
    <t>1624016892</t>
  </si>
  <si>
    <t>26641541</t>
  </si>
  <si>
    <t>ООО "Светводканал"</t>
  </si>
  <si>
    <t>1636006352</t>
  </si>
  <si>
    <t>30847450</t>
  </si>
  <si>
    <t>ООО "Спецтехника"</t>
  </si>
  <si>
    <t>1632016215</t>
  </si>
  <si>
    <t>30946055</t>
  </si>
  <si>
    <t>ООО "ТИС"</t>
  </si>
  <si>
    <t>1646038804</t>
  </si>
  <si>
    <t>31603712</t>
  </si>
  <si>
    <t>ООО "ТУГАН ЯК"</t>
  </si>
  <si>
    <t>1655362211</t>
  </si>
  <si>
    <t>31364662</t>
  </si>
  <si>
    <t>ООО "ТатСтройКа"</t>
  </si>
  <si>
    <t>1658147646</t>
  </si>
  <si>
    <t>31434101</t>
  </si>
  <si>
    <t>ООО "Тихоново-сервис"</t>
  </si>
  <si>
    <t>1627017911</t>
  </si>
  <si>
    <t>28823340</t>
  </si>
  <si>
    <t>ООО "Тукаевский водоканал"</t>
  </si>
  <si>
    <t>1639046811</t>
  </si>
  <si>
    <t>30855382</t>
  </si>
  <si>
    <t>ООО "УК "Загородный клуб"</t>
  </si>
  <si>
    <t>1656069819</t>
  </si>
  <si>
    <t>28828635</t>
  </si>
  <si>
    <t>ООО "УК "Осиново"</t>
  </si>
  <si>
    <t>1648031152</t>
  </si>
  <si>
    <t>31354554</t>
  </si>
  <si>
    <t>ООО "УК "Созидание"</t>
  </si>
  <si>
    <t>1619005951</t>
  </si>
  <si>
    <t>27898303</t>
  </si>
  <si>
    <t>ООО "УПТЖ для ППД"</t>
  </si>
  <si>
    <t>1644066080</t>
  </si>
  <si>
    <t>27686388</t>
  </si>
  <si>
    <t>ООО "Управление"</t>
  </si>
  <si>
    <t>1612005455</t>
  </si>
  <si>
    <t>28794665</t>
  </si>
  <si>
    <t>ООО "Управляющая компания "Нефтяник"</t>
  </si>
  <si>
    <t>1645029349</t>
  </si>
  <si>
    <t>26405899</t>
  </si>
  <si>
    <t>ООО "Управляющая компания "Ореховка"</t>
  </si>
  <si>
    <t>1657075332</t>
  </si>
  <si>
    <t>31733912</t>
  </si>
  <si>
    <t>ООО "Управляющая компания "РОСА"</t>
  </si>
  <si>
    <t>1655495388</t>
  </si>
  <si>
    <t>31444763</t>
  </si>
  <si>
    <t>ООО "Управляющая компания "СМП-184"</t>
  </si>
  <si>
    <t>1601008711</t>
  </si>
  <si>
    <t>31337960</t>
  </si>
  <si>
    <t>ООО "Управляющая компания "Технополис "Новая Тура"</t>
  </si>
  <si>
    <t>1655228689</t>
  </si>
  <si>
    <t>27829636</t>
  </si>
  <si>
    <t>ООО "Уруссу-Водоканал"</t>
  </si>
  <si>
    <t>1642005741</t>
  </si>
  <si>
    <t>26491020</t>
  </si>
  <si>
    <t>ООО "Фирма "Никос  и Мария"</t>
  </si>
  <si>
    <t>1655031523</t>
  </si>
  <si>
    <t>27761259</t>
  </si>
  <si>
    <t>ООО "Центр обслуживания поселений"</t>
  </si>
  <si>
    <t>1626013174</t>
  </si>
  <si>
    <t>03-05-2012 00:00:00</t>
  </si>
  <si>
    <t>28857397</t>
  </si>
  <si>
    <t>ООО "Челныводоканал"</t>
  </si>
  <si>
    <t>1650297657</t>
  </si>
  <si>
    <t>01-12-2014 00:00:00</t>
  </si>
  <si>
    <t>28982561</t>
  </si>
  <si>
    <t>ООО "Чистая вода"</t>
  </si>
  <si>
    <t>1632008197</t>
  </si>
  <si>
    <t>27836210</t>
  </si>
  <si>
    <t>ООО "Чистопольское сельское жилищно-коммунальное хозяйство"</t>
  </si>
  <si>
    <t>1652020019</t>
  </si>
  <si>
    <t>03-08-2012 00:00:00</t>
  </si>
  <si>
    <t>31356515</t>
  </si>
  <si>
    <t>ООО "ШУНЫТ"</t>
  </si>
  <si>
    <t>1821014502</t>
  </si>
  <si>
    <t>182101001</t>
  </si>
  <si>
    <t>26402599</t>
  </si>
  <si>
    <t>ООО "Шанс"</t>
  </si>
  <si>
    <t>1644041921</t>
  </si>
  <si>
    <t>31336379</t>
  </si>
  <si>
    <t>ООО "Электрические сети"</t>
  </si>
  <si>
    <t>1660313890</t>
  </si>
  <si>
    <t>31166318</t>
  </si>
  <si>
    <t>ООО «Октябрьские инженерные сети»</t>
  </si>
  <si>
    <t>1648045740</t>
  </si>
  <si>
    <t>31874800</t>
  </si>
  <si>
    <t>ООО «Служба  коммунальных сетей»</t>
  </si>
  <si>
    <t>1684027377</t>
  </si>
  <si>
    <t>26407437</t>
  </si>
  <si>
    <t>ОСПК "Народное предприятие - Родная Земля"</t>
  </si>
  <si>
    <t>1646020155</t>
  </si>
  <si>
    <t>31300659</t>
  </si>
  <si>
    <t>Общество с ограниченной ответственностью "Районные Коммунальные Сети"</t>
  </si>
  <si>
    <t>1633007848</t>
  </si>
  <si>
    <t>28507852</t>
  </si>
  <si>
    <t>ПАО "Татнефть" им.В.Д.Шашина"</t>
  </si>
  <si>
    <t>1644003838</t>
  </si>
  <si>
    <t>164631002</t>
  </si>
  <si>
    <t>28096875</t>
  </si>
  <si>
    <t>Птицефабрика "Яратель" филиал ООО "Птицеводческий комплекс "Ак барс"</t>
  </si>
  <si>
    <t>1648022038</t>
  </si>
  <si>
    <t>162443001</t>
  </si>
  <si>
    <t>21-02-2013 00:00:00</t>
  </si>
  <si>
    <t>28968849</t>
  </si>
  <si>
    <t>ТСЖ "Апрель"</t>
  </si>
  <si>
    <t>1646032739</t>
  </si>
  <si>
    <t>26405869</t>
  </si>
  <si>
    <t>ТСЖ "Нефтебаза"</t>
  </si>
  <si>
    <t>1639025113</t>
  </si>
  <si>
    <t>28262238</t>
  </si>
  <si>
    <t>ТСЖ "Новая Тура"</t>
  </si>
  <si>
    <t>1648036496</t>
  </si>
  <si>
    <t>26453514</t>
  </si>
  <si>
    <t>ТСЖ "Тихоново-сервис"</t>
  </si>
  <si>
    <t>1627006483</t>
  </si>
  <si>
    <t>28272815</t>
  </si>
  <si>
    <t>Филиал "Спасский АО "УКС"</t>
  </si>
  <si>
    <t>163743001</t>
  </si>
  <si>
    <t>26322568</t>
  </si>
  <si>
    <t>АО "ПО ЕлАЗ"</t>
  </si>
  <si>
    <t>1646016818</t>
  </si>
  <si>
    <t>26322540</t>
  </si>
  <si>
    <t>АО "Химический завод им. Л.Я. Карпова"</t>
  </si>
  <si>
    <t>1627001703</t>
  </si>
  <si>
    <t>26522554</t>
  </si>
  <si>
    <t>Казанский авиационный завод им. С.П.Горбунова - филиал АО "Туполев"</t>
  </si>
  <si>
    <t>7705313252</t>
  </si>
  <si>
    <t>31043435</t>
  </si>
  <si>
    <t>МУП "Городское благоустройство"</t>
  </si>
  <si>
    <t>1656060502</t>
  </si>
  <si>
    <t>01-01-2017 00:00:00</t>
  </si>
  <si>
    <t>26405760</t>
  </si>
  <si>
    <t>ООО " Водоканалсервис"</t>
  </si>
  <si>
    <t>1601005326</t>
  </si>
  <si>
    <t>13-10-2003 00:00:00</t>
  </si>
  <si>
    <t>31421261</t>
  </si>
  <si>
    <t>ООО "ВолгаСтройСервис"</t>
  </si>
  <si>
    <t>1659190644</t>
  </si>
  <si>
    <t>31193178</t>
  </si>
  <si>
    <t>1606007126</t>
  </si>
  <si>
    <t>27-08-2018 00:00:00</t>
  </si>
  <si>
    <t>16-02-2026 00:00:00</t>
  </si>
  <si>
    <t>31317274</t>
  </si>
  <si>
    <t>ООО "Казжилстройсервис"</t>
  </si>
  <si>
    <t>1660062848</t>
  </si>
  <si>
    <t>30839588</t>
  </si>
  <si>
    <t>ООО "Коммунальный сервис"</t>
  </si>
  <si>
    <t>1624015296</t>
  </si>
  <si>
    <t>26756157</t>
  </si>
  <si>
    <t>ООО "Птицеводческий комплекс "Ак Барс"</t>
  </si>
  <si>
    <t>30870749</t>
  </si>
  <si>
    <t>ООО "СТОК"</t>
  </si>
  <si>
    <t>1623013666</t>
  </si>
  <si>
    <t>28446111</t>
  </si>
  <si>
    <t>филиал ООО "Азбука сыра" " Мамадышский завод"</t>
  </si>
  <si>
    <t>1660183627</t>
  </si>
  <si>
    <t>26402611</t>
  </si>
  <si>
    <t>АО "ДЖКХ (Благоустройство)"</t>
  </si>
  <si>
    <t>1636005831</t>
  </si>
  <si>
    <t>26405772</t>
  </si>
  <si>
    <t>АО "Экосервис"</t>
  </si>
  <si>
    <t>1644037227</t>
  </si>
  <si>
    <t>31366664</t>
  </si>
  <si>
    <t>ИП Насыбуллин Р.Ф.</t>
  </si>
  <si>
    <t>165700765608</t>
  </si>
  <si>
    <t>26405821</t>
  </si>
  <si>
    <t>ИП Шакиров Ришат Фаритович</t>
  </si>
  <si>
    <t>164704581705</t>
  </si>
  <si>
    <t>31269923</t>
  </si>
  <si>
    <t>Индивидуальный предприниматель Хикматуллин Р.Т.</t>
  </si>
  <si>
    <t>162100918208</t>
  </si>
  <si>
    <t>31772668</t>
  </si>
  <si>
    <t>МБУ "УПРАВЛЕНИЕ ПО БЛАГОУСТРОЙСТВУ И ОЗЕЛЕНЕНИЮ" БМР РТ</t>
  </si>
  <si>
    <t>1644107851</t>
  </si>
  <si>
    <t>31366672</t>
  </si>
  <si>
    <t>МУП ДРЭУ Кировского р-на г.Казани</t>
  </si>
  <si>
    <t>1656020500</t>
  </si>
  <si>
    <t>31366689</t>
  </si>
  <si>
    <t>МУП трест Горводзеленхоз</t>
  </si>
  <si>
    <t>1653012250</t>
  </si>
  <si>
    <t>26405800</t>
  </si>
  <si>
    <t>ОАО "Буинское МПП ЖКХ" (Инженерные сети)</t>
  </si>
  <si>
    <t>1614007592</t>
  </si>
  <si>
    <t>31908905</t>
  </si>
  <si>
    <t>ООО "АК БУРЕ СТ"</t>
  </si>
  <si>
    <t>1660350483</t>
  </si>
  <si>
    <t>31766135</t>
  </si>
  <si>
    <t>ООО "Актанышский полигон ТБО"</t>
  </si>
  <si>
    <t>1674010180</t>
  </si>
  <si>
    <t>167401001</t>
  </si>
  <si>
    <t>30901456</t>
  </si>
  <si>
    <t>ООО "Благоустройство и Озеленение"</t>
  </si>
  <si>
    <t>1649036555</t>
  </si>
  <si>
    <t>26412356</t>
  </si>
  <si>
    <t>ООО "Благоустройство"</t>
  </si>
  <si>
    <t>1603005755</t>
  </si>
  <si>
    <t>160301001</t>
  </si>
  <si>
    <t>28814244</t>
  </si>
  <si>
    <t>1612008618</t>
  </si>
  <si>
    <t>26468210</t>
  </si>
  <si>
    <t>1636005969</t>
  </si>
  <si>
    <t>27735168</t>
  </si>
  <si>
    <t>1656061048</t>
  </si>
  <si>
    <t>26491844</t>
  </si>
  <si>
    <t>ООО "Вейст Системз"</t>
  </si>
  <si>
    <t>1655094820</t>
  </si>
  <si>
    <t>31419045</t>
  </si>
  <si>
    <t>ООО "ГорЗеленТранс"</t>
  </si>
  <si>
    <t>1660335622</t>
  </si>
  <si>
    <t>31079465</t>
  </si>
  <si>
    <t>ООО "Гринта"</t>
  </si>
  <si>
    <t>1650326509</t>
  </si>
  <si>
    <t>31075772</t>
  </si>
  <si>
    <t>ООО "Гринта-ТК"</t>
  </si>
  <si>
    <t>1655397609</t>
  </si>
  <si>
    <t>26402592</t>
  </si>
  <si>
    <t>ООО "Жилкомбытсервис"</t>
  </si>
  <si>
    <t>1609009587</t>
  </si>
  <si>
    <t>26405875</t>
  </si>
  <si>
    <t>ООО "Индустрия"</t>
  </si>
  <si>
    <t>1652011254</t>
  </si>
  <si>
    <t>31745472</t>
  </si>
  <si>
    <t>ООО "КООРДИНАТА-ТКО"</t>
  </si>
  <si>
    <t>1660335541</t>
  </si>
  <si>
    <t>30435815</t>
  </si>
  <si>
    <t>ООО "КомунСервис"</t>
  </si>
  <si>
    <t>1650226102</t>
  </si>
  <si>
    <t>30984457</t>
  </si>
  <si>
    <t>ООО "МПО ЖХ и Б"</t>
  </si>
  <si>
    <t>9721009888</t>
  </si>
  <si>
    <t>772101001</t>
  </si>
  <si>
    <t>26405830</t>
  </si>
  <si>
    <t>ООО "Мамадыш ЖКУ"</t>
  </si>
  <si>
    <t>1626008569</t>
  </si>
  <si>
    <t>31419088</t>
  </si>
  <si>
    <t>ООО "Мехуборка-Закамье"</t>
  </si>
  <si>
    <t>1650277763</t>
  </si>
  <si>
    <t>30856429</t>
  </si>
  <si>
    <t>ООО "Новокинерские коммунальные услуги"</t>
  </si>
  <si>
    <t>1609012491</t>
  </si>
  <si>
    <t>27507472</t>
  </si>
  <si>
    <t>ООО "ПЭК"</t>
  </si>
  <si>
    <t>1650164960</t>
  </si>
  <si>
    <t>28-11-2011 00:00:00</t>
  </si>
  <si>
    <t>28135887</t>
  </si>
  <si>
    <t>ООО "Поволжская экологическая компания"</t>
  </si>
  <si>
    <t>1624444626</t>
  </si>
  <si>
    <t>31361612</t>
  </si>
  <si>
    <t>ООО "Полигон НК"</t>
  </si>
  <si>
    <t>1651085373</t>
  </si>
  <si>
    <t>26405762</t>
  </si>
  <si>
    <t>ООО "Полигон ТБО"</t>
  </si>
  <si>
    <t>1643006096</t>
  </si>
  <si>
    <t>26405777</t>
  </si>
  <si>
    <t>1645015057</t>
  </si>
  <si>
    <t>26405864</t>
  </si>
  <si>
    <t>ООО "Полигон"</t>
  </si>
  <si>
    <t>1605005711</t>
  </si>
  <si>
    <t>26405801</t>
  </si>
  <si>
    <t>1616009732</t>
  </si>
  <si>
    <t>31696586</t>
  </si>
  <si>
    <t>ООО "Полигон-2"</t>
  </si>
  <si>
    <t>1645016300</t>
  </si>
  <si>
    <t>26491432</t>
  </si>
  <si>
    <t>ООО "Предприятие жилищно-коммунального хозяйства"</t>
  </si>
  <si>
    <t>1660086574</t>
  </si>
  <si>
    <t>30900828</t>
  </si>
  <si>
    <t>ООО "СЭС-Регион"</t>
  </si>
  <si>
    <t>1644089144</t>
  </si>
  <si>
    <t>31364274</t>
  </si>
  <si>
    <t>ООО "СанТэкСервис"</t>
  </si>
  <si>
    <t>1651083464</t>
  </si>
  <si>
    <t>26508785</t>
  </si>
  <si>
    <t>ООО "Тепличный комбинат "Майский"</t>
  </si>
  <si>
    <t>1655059656</t>
  </si>
  <si>
    <t>26405862</t>
  </si>
  <si>
    <t>ООО "Тетюши Жилсервис"</t>
  </si>
  <si>
    <t>1638006196</t>
  </si>
  <si>
    <t>30848601</t>
  </si>
  <si>
    <t>ООО "УК "ПЖКХ"</t>
  </si>
  <si>
    <t>1660274803</t>
  </si>
  <si>
    <t>31768411</t>
  </si>
  <si>
    <t>ООО "УК ЖКХ НМР РТ"</t>
  </si>
  <si>
    <t>1677004259</t>
  </si>
  <si>
    <t>167701001</t>
  </si>
  <si>
    <t>30-09-2024 00:00:00</t>
  </si>
  <si>
    <t>31278720</t>
  </si>
  <si>
    <t>ООО "УК" ЭКОПАРК"</t>
  </si>
  <si>
    <t>1659134304</t>
  </si>
  <si>
    <t>26405880</t>
  </si>
  <si>
    <t>ООО "Фламинго"</t>
  </si>
  <si>
    <t>1617003677</t>
  </si>
  <si>
    <t>27972811</t>
  </si>
  <si>
    <t>ООО "Чиста район"</t>
  </si>
  <si>
    <t>1608008830</t>
  </si>
  <si>
    <t>31419096</t>
  </si>
  <si>
    <t>ООО "Чистая Республика"</t>
  </si>
  <si>
    <t>1655423584</t>
  </si>
  <si>
    <t>31366978</t>
  </si>
  <si>
    <t>ООО "Чистый Город"</t>
  </si>
  <si>
    <t>1660124195</t>
  </si>
  <si>
    <t>31483599</t>
  </si>
  <si>
    <t>ООО "Чистый город А"</t>
  </si>
  <si>
    <t>1650160980</t>
  </si>
  <si>
    <t>31419092</t>
  </si>
  <si>
    <t>ООО "Чистый город К"</t>
  </si>
  <si>
    <t>1650160998</t>
  </si>
  <si>
    <t>31364305</t>
  </si>
  <si>
    <t>ООО "Чистый город Ц"</t>
  </si>
  <si>
    <t>1650160966</t>
  </si>
  <si>
    <t>30899046</t>
  </si>
  <si>
    <t>ООО "Чистый город"</t>
  </si>
  <si>
    <t>1644071644</t>
  </si>
  <si>
    <t>31364282</t>
  </si>
  <si>
    <t>ООО "Эко-Пром"</t>
  </si>
  <si>
    <t>1655322900</t>
  </si>
  <si>
    <t>26405824</t>
  </si>
  <si>
    <t>ООО "Эко-сервис"</t>
  </si>
  <si>
    <t>1623008063</t>
  </si>
  <si>
    <t>28858867</t>
  </si>
  <si>
    <t>ООО "ЭкоСистемы"</t>
  </si>
  <si>
    <t>1660173347</t>
  </si>
  <si>
    <t>164245001</t>
  </si>
  <si>
    <t>31833189</t>
  </si>
  <si>
    <t>ООО "Экологические решения"</t>
  </si>
  <si>
    <t>5473000398</t>
  </si>
  <si>
    <t>25-02-2009 00:00:00</t>
  </si>
  <si>
    <t>26405833</t>
  </si>
  <si>
    <t>ООО "Экология"</t>
  </si>
  <si>
    <t>1627004920</t>
  </si>
  <si>
    <t>31342471</t>
  </si>
  <si>
    <t>ООО "Экорес"</t>
  </si>
  <si>
    <t>1648048773</t>
  </si>
  <si>
    <t>30991718</t>
  </si>
  <si>
    <t>ООО "Экосервис"</t>
  </si>
  <si>
    <t>1652024366</t>
  </si>
  <si>
    <t>31908980</t>
  </si>
  <si>
    <t>ООО "ЮТЕРА"</t>
  </si>
  <si>
    <t>1655454014</t>
  </si>
  <si>
    <t>31679322</t>
  </si>
  <si>
    <t>ООО "ЯКТЫ ЮЛ"</t>
  </si>
  <si>
    <t>1655423778</t>
  </si>
  <si>
    <t>31366703</t>
  </si>
  <si>
    <t>ООО Блик</t>
  </si>
  <si>
    <t>1655165654</t>
  </si>
  <si>
    <t>31366707</t>
  </si>
  <si>
    <t>ООО Буревестник</t>
  </si>
  <si>
    <t>1659068588</t>
  </si>
  <si>
    <t>31366984</t>
  </si>
  <si>
    <t>ООО ГК Грин Сити</t>
  </si>
  <si>
    <t>1648042490</t>
  </si>
  <si>
    <t>31366712</t>
  </si>
  <si>
    <t>ООО Жилсервис плюс</t>
  </si>
  <si>
    <t>1657241389</t>
  </si>
  <si>
    <t>31366988</t>
  </si>
  <si>
    <t>ООО Комтех</t>
  </si>
  <si>
    <t>1659074567</t>
  </si>
  <si>
    <t>31366716</t>
  </si>
  <si>
    <t>ООО Ландшафт-Строй</t>
  </si>
  <si>
    <t>1660235681</t>
  </si>
  <si>
    <t>31366992</t>
  </si>
  <si>
    <t>ООО Мехуборка КЗН</t>
  </si>
  <si>
    <t>1659064801</t>
  </si>
  <si>
    <t>31366720</t>
  </si>
  <si>
    <t>ООО НАТЭКС</t>
  </si>
  <si>
    <t>1660084520</t>
  </si>
  <si>
    <t>31366748</t>
  </si>
  <si>
    <t>ООО Ципьинское МПП</t>
  </si>
  <si>
    <t>1612008576</t>
  </si>
  <si>
    <t>31366996</t>
  </si>
  <si>
    <t>ООО ЭкоАвтотрейд</t>
  </si>
  <si>
    <t>1615007115</t>
  </si>
  <si>
    <t>31366753</t>
  </si>
  <si>
    <t>ООО ЭкоМир Казань</t>
  </si>
  <si>
    <t>1660117952</t>
  </si>
  <si>
    <t>31366757</t>
  </si>
  <si>
    <t>ООО Экотех</t>
  </si>
  <si>
    <t>1656098432</t>
  </si>
  <si>
    <t>31366761</t>
  </si>
  <si>
    <t>ООО ЭлитСервис</t>
  </si>
  <si>
    <t>1658155260</t>
  </si>
  <si>
    <t>31366765</t>
  </si>
  <si>
    <t>ООО Эстетика</t>
  </si>
  <si>
    <t>1661038492</t>
  </si>
  <si>
    <t>NSRF</t>
  </si>
  <si>
    <t>MR_NAME</t>
  </si>
  <si>
    <t>OKTMO_MR_NAME</t>
  </si>
  <si>
    <t>MO_NAME</t>
  </si>
  <si>
    <t>OKTMO_NAME</t>
  </si>
  <si>
    <t>TYPE</t>
  </si>
  <si>
    <t>MR_ID</t>
  </si>
  <si>
    <t>Агрызский муниципальный район</t>
  </si>
  <si>
    <t>92601000</t>
  </si>
  <si>
    <t>муниципальный район</t>
  </si>
  <si>
    <t>Азевское</t>
  </si>
  <si>
    <t>92601405</t>
  </si>
  <si>
    <t>сельское поселение</t>
  </si>
  <si>
    <t>Бимское</t>
  </si>
  <si>
    <t>92601410</t>
  </si>
  <si>
    <t>Город Агрыз</t>
  </si>
  <si>
    <t>92601101</t>
  </si>
  <si>
    <t>городское поселение, в состав которого входит город</t>
  </si>
  <si>
    <t>Девятернинское</t>
  </si>
  <si>
    <t>92601425</t>
  </si>
  <si>
    <t>Иж-Бобьинское</t>
  </si>
  <si>
    <t>92601430</t>
  </si>
  <si>
    <t>Исенбаевское</t>
  </si>
  <si>
    <t>92601435</t>
  </si>
  <si>
    <t>Кадряковское</t>
  </si>
  <si>
    <t>92601438</t>
  </si>
  <si>
    <t>Кадыбашское</t>
  </si>
  <si>
    <t>92601440</t>
  </si>
  <si>
    <t>Кичкетанское</t>
  </si>
  <si>
    <t>92601415</t>
  </si>
  <si>
    <t>Красноборское</t>
  </si>
  <si>
    <t>92601445</t>
  </si>
  <si>
    <t>Крындинское</t>
  </si>
  <si>
    <t>92601449</t>
  </si>
  <si>
    <t>Кудашевское</t>
  </si>
  <si>
    <t>92601454</t>
  </si>
  <si>
    <t>Кулегашское</t>
  </si>
  <si>
    <t>92601420</t>
  </si>
  <si>
    <t>Кучуковское</t>
  </si>
  <si>
    <t>92601458</t>
  </si>
  <si>
    <t>Новобизякинское</t>
  </si>
  <si>
    <t>92601463</t>
  </si>
  <si>
    <t>Салаушское</t>
  </si>
  <si>
    <t>92601468</t>
  </si>
  <si>
    <t>Сарсак-Омгинское</t>
  </si>
  <si>
    <t>92601472</t>
  </si>
  <si>
    <t>Старосляковское</t>
  </si>
  <si>
    <t>92601477</t>
  </si>
  <si>
    <t>Старочекалдинское</t>
  </si>
  <si>
    <t>92601481</t>
  </si>
  <si>
    <t>Табарлинское</t>
  </si>
  <si>
    <t>92601486</t>
  </si>
  <si>
    <t>Терсинское</t>
  </si>
  <si>
    <t>92601491</t>
  </si>
  <si>
    <t>Шаршадинское</t>
  </si>
  <si>
    <t>92601496</t>
  </si>
  <si>
    <t>Азнакаевский муниципальный район</t>
  </si>
  <si>
    <t>92602000</t>
  </si>
  <si>
    <t>Агерзинское</t>
  </si>
  <si>
    <t>92602404</t>
  </si>
  <si>
    <t>Алькеевское</t>
  </si>
  <si>
    <t>92602408</t>
  </si>
  <si>
    <t>Асеевское</t>
  </si>
  <si>
    <t>92602412</t>
  </si>
  <si>
    <t>Балтачевское</t>
  </si>
  <si>
    <t>92602416</t>
  </si>
  <si>
    <t>Бирючевское</t>
  </si>
  <si>
    <t>92602418</t>
  </si>
  <si>
    <t>Вахитовское</t>
  </si>
  <si>
    <t>92602420</t>
  </si>
  <si>
    <t>Верхнестярлинское</t>
  </si>
  <si>
    <t>92602424</t>
  </si>
  <si>
    <t>Город Азнакаево</t>
  </si>
  <si>
    <t>92602101</t>
  </si>
  <si>
    <t>Ильбяковское</t>
  </si>
  <si>
    <t>92602427</t>
  </si>
  <si>
    <t>Какре-Елгинское</t>
  </si>
  <si>
    <t>92602428</t>
  </si>
  <si>
    <t>Карамалинское</t>
  </si>
  <si>
    <t>92602432</t>
  </si>
  <si>
    <t>Мальбагушское</t>
  </si>
  <si>
    <t>92602436</t>
  </si>
  <si>
    <t>Масягутовское</t>
  </si>
  <si>
    <t>92602440</t>
  </si>
  <si>
    <t>Микулинское</t>
  </si>
  <si>
    <t>92602444</t>
  </si>
  <si>
    <t>Сапеевское</t>
  </si>
  <si>
    <t>92602448</t>
  </si>
  <si>
    <t>Сарлинское</t>
  </si>
  <si>
    <t>92602452</t>
  </si>
  <si>
    <t>Сухояшское</t>
  </si>
  <si>
    <t>92602456</t>
  </si>
  <si>
    <t>Татарско-Шуганское</t>
  </si>
  <si>
    <t>92602458</t>
  </si>
  <si>
    <t>Тойкинское</t>
  </si>
  <si>
    <t>92602459</t>
  </si>
  <si>
    <t>Тумутукское</t>
  </si>
  <si>
    <t>92602460</t>
  </si>
  <si>
    <t>Уразаевское</t>
  </si>
  <si>
    <t>92602462</t>
  </si>
  <si>
    <t>Урманаевское</t>
  </si>
  <si>
    <t>92602464</t>
  </si>
  <si>
    <t>Урсаевское</t>
  </si>
  <si>
    <t>92602468</t>
  </si>
  <si>
    <t>Учаллинское</t>
  </si>
  <si>
    <t>92602472</t>
  </si>
  <si>
    <t>Чалпинское</t>
  </si>
  <si>
    <t>92602476</t>
  </si>
  <si>
    <t>Чемодуровское</t>
  </si>
  <si>
    <t>92602480</t>
  </si>
  <si>
    <t>Чубар-Абдулловское</t>
  </si>
  <si>
    <t>92602484</t>
  </si>
  <si>
    <t>поселок городского типа Актюбинский</t>
  </si>
  <si>
    <t>92602157</t>
  </si>
  <si>
    <t>городское поселение, в состав которого входит поселок</t>
  </si>
  <si>
    <t>Аксубаевский муниципальный район</t>
  </si>
  <si>
    <t>92604000</t>
  </si>
  <si>
    <t>Беловское</t>
  </si>
  <si>
    <t>92604410</t>
  </si>
  <si>
    <t>Емелькинское</t>
  </si>
  <si>
    <t>92604413</t>
  </si>
  <si>
    <t>Карасинское</t>
  </si>
  <si>
    <t>92604414</t>
  </si>
  <si>
    <t>Кривоозерское</t>
  </si>
  <si>
    <t>92604415</t>
  </si>
  <si>
    <t>Мюдовское</t>
  </si>
  <si>
    <t>92604420</t>
  </si>
  <si>
    <t>Новоаксубаевское</t>
  </si>
  <si>
    <t>92604425</t>
  </si>
  <si>
    <t>Новоибрайкинское</t>
  </si>
  <si>
    <t>92604430</t>
  </si>
  <si>
    <t>60</t>
  </si>
  <si>
    <t>Новокиреметское</t>
  </si>
  <si>
    <t>92604435</t>
  </si>
  <si>
    <t>61</t>
  </si>
  <si>
    <t>Саврушское</t>
  </si>
  <si>
    <t>92604445</t>
  </si>
  <si>
    <t>62</t>
  </si>
  <si>
    <t>Староибрайкинское</t>
  </si>
  <si>
    <t>92604450</t>
  </si>
  <si>
    <t>63</t>
  </si>
  <si>
    <t>Староильдеряковское</t>
  </si>
  <si>
    <t>92604455</t>
  </si>
  <si>
    <t>64</t>
  </si>
  <si>
    <t>Старокиреметское</t>
  </si>
  <si>
    <t>92604460</t>
  </si>
  <si>
    <t>65</t>
  </si>
  <si>
    <t>Старокиязлинское</t>
  </si>
  <si>
    <t>92604465</t>
  </si>
  <si>
    <t>Старотатарско-Адамское</t>
  </si>
  <si>
    <t>92604468</t>
  </si>
  <si>
    <t>67</t>
  </si>
  <si>
    <t>Старотимошкинское</t>
  </si>
  <si>
    <t>92604470</t>
  </si>
  <si>
    <t>Староузеевское</t>
  </si>
  <si>
    <t>92604475</t>
  </si>
  <si>
    <t>69</t>
  </si>
  <si>
    <t>Сунчелеевское</t>
  </si>
  <si>
    <t>92604480</t>
  </si>
  <si>
    <t>70</t>
  </si>
  <si>
    <t>Трудолюбовское</t>
  </si>
  <si>
    <t>92604485</t>
  </si>
  <si>
    <t>71</t>
  </si>
  <si>
    <t>Урмандеевское</t>
  </si>
  <si>
    <t>92604490</t>
  </si>
  <si>
    <t>72</t>
  </si>
  <si>
    <t>Щербенское</t>
  </si>
  <si>
    <t>92604493</t>
  </si>
  <si>
    <t>73</t>
  </si>
  <si>
    <t>поселок городского типа Аксубаево</t>
  </si>
  <si>
    <t>92604151</t>
  </si>
  <si>
    <t>74</t>
  </si>
  <si>
    <t>Актанышский муниципальный район</t>
  </si>
  <si>
    <t>92605000</t>
  </si>
  <si>
    <t>Аишевское</t>
  </si>
  <si>
    <t>92605402</t>
  </si>
  <si>
    <t>75</t>
  </si>
  <si>
    <t>Аккузовское</t>
  </si>
  <si>
    <t>92605404</t>
  </si>
  <si>
    <t>76</t>
  </si>
  <si>
    <t>Актанышбашское</t>
  </si>
  <si>
    <t>92605408</t>
  </si>
  <si>
    <t>77</t>
  </si>
  <si>
    <t>78</t>
  </si>
  <si>
    <t>Актанышское</t>
  </si>
  <si>
    <t>92605409</t>
  </si>
  <si>
    <t>79</t>
  </si>
  <si>
    <t>Атясевское</t>
  </si>
  <si>
    <t>92605411</t>
  </si>
  <si>
    <t>80</t>
  </si>
  <si>
    <t>Верхнеяхшеевское</t>
  </si>
  <si>
    <t>92605415</t>
  </si>
  <si>
    <t>81</t>
  </si>
  <si>
    <t>Казкеевское</t>
  </si>
  <si>
    <t>92605419</t>
  </si>
  <si>
    <t>82</t>
  </si>
  <si>
    <t>Кировское</t>
  </si>
  <si>
    <t>92605423</t>
  </si>
  <si>
    <t>83</t>
  </si>
  <si>
    <t>Кузякинское</t>
  </si>
  <si>
    <t>92605427</t>
  </si>
  <si>
    <t>84</t>
  </si>
  <si>
    <t>Масадинское</t>
  </si>
  <si>
    <t>92605438</t>
  </si>
  <si>
    <t>85</t>
  </si>
  <si>
    <t>Новоалимовское</t>
  </si>
  <si>
    <t>92605434</t>
  </si>
  <si>
    <t>86</t>
  </si>
  <si>
    <t>Поисевское</t>
  </si>
  <si>
    <t>92605441</t>
  </si>
  <si>
    <t>87</t>
  </si>
  <si>
    <t>Староаймановское</t>
  </si>
  <si>
    <t>92605445</t>
  </si>
  <si>
    <t>88</t>
  </si>
  <si>
    <t>Старобайсаровское</t>
  </si>
  <si>
    <t>92605448</t>
  </si>
  <si>
    <t>89</t>
  </si>
  <si>
    <t>Старобугадинское</t>
  </si>
  <si>
    <t>92605451</t>
  </si>
  <si>
    <t>90</t>
  </si>
  <si>
    <t>Старокурмашевское</t>
  </si>
  <si>
    <t>92605454</t>
  </si>
  <si>
    <t>91</t>
  </si>
  <si>
    <t>Старосафаровское</t>
  </si>
  <si>
    <t>92605457</t>
  </si>
  <si>
    <t>92</t>
  </si>
  <si>
    <t>Такталачукское</t>
  </si>
  <si>
    <t>92605464</t>
  </si>
  <si>
    <t>93</t>
  </si>
  <si>
    <t>Татарско-Суксинское</t>
  </si>
  <si>
    <t>92605470</t>
  </si>
  <si>
    <t>94</t>
  </si>
  <si>
    <t>Татарско-Ямалинское</t>
  </si>
  <si>
    <t>92605473</t>
  </si>
  <si>
    <t>95</t>
  </si>
  <si>
    <t>Тлякеевское</t>
  </si>
  <si>
    <t>92605477</t>
  </si>
  <si>
    <t>96</t>
  </si>
  <si>
    <t>Тюковское</t>
  </si>
  <si>
    <t>92605481</t>
  </si>
  <si>
    <t>97</t>
  </si>
  <si>
    <t>92605430</t>
  </si>
  <si>
    <t>98</t>
  </si>
  <si>
    <t>Усинское</t>
  </si>
  <si>
    <t>92605432</t>
  </si>
  <si>
    <t>99</t>
  </si>
  <si>
    <t>Чалманаратское</t>
  </si>
  <si>
    <t>92605485</t>
  </si>
  <si>
    <t>100</t>
  </si>
  <si>
    <t>Чуракаевское</t>
  </si>
  <si>
    <t>92605493</t>
  </si>
  <si>
    <t>101</t>
  </si>
  <si>
    <t>Алексеевский муниципальный район</t>
  </si>
  <si>
    <t>92606000</t>
  </si>
  <si>
    <t>102</t>
  </si>
  <si>
    <t>Билярское</t>
  </si>
  <si>
    <t>92606405</t>
  </si>
  <si>
    <t>103</t>
  </si>
  <si>
    <t>Большеполянское</t>
  </si>
  <si>
    <t>92606410</t>
  </si>
  <si>
    <t>104</t>
  </si>
  <si>
    <t>Большетиганское</t>
  </si>
  <si>
    <t>92606415</t>
  </si>
  <si>
    <t>105</t>
  </si>
  <si>
    <t>Бутлеровское</t>
  </si>
  <si>
    <t>92606420</t>
  </si>
  <si>
    <t>106</t>
  </si>
  <si>
    <t>Войкинское</t>
  </si>
  <si>
    <t>92606425</t>
  </si>
  <si>
    <t>107</t>
  </si>
  <si>
    <t>Ерыклинское</t>
  </si>
  <si>
    <t>92606435</t>
  </si>
  <si>
    <t>108</t>
  </si>
  <si>
    <t>Куркульское</t>
  </si>
  <si>
    <t>92606440</t>
  </si>
  <si>
    <t>109</t>
  </si>
  <si>
    <t>Курналинское</t>
  </si>
  <si>
    <t>92606442</t>
  </si>
  <si>
    <t>110</t>
  </si>
  <si>
    <t>Лебединское</t>
  </si>
  <si>
    <t>92606445</t>
  </si>
  <si>
    <t>111</t>
  </si>
  <si>
    <t>Лебяжинское</t>
  </si>
  <si>
    <t>92606450</t>
  </si>
  <si>
    <t>112</t>
  </si>
  <si>
    <t>Левашевское</t>
  </si>
  <si>
    <t>92606455</t>
  </si>
  <si>
    <t>113</t>
  </si>
  <si>
    <t>Майнское</t>
  </si>
  <si>
    <t>92606460</t>
  </si>
  <si>
    <t>114</t>
  </si>
  <si>
    <t>Подлесно-Шенталинское</t>
  </si>
  <si>
    <t>92606470</t>
  </si>
  <si>
    <t>115</t>
  </si>
  <si>
    <t>Родниковское</t>
  </si>
  <si>
    <t>92606475</t>
  </si>
  <si>
    <t>116</t>
  </si>
  <si>
    <t>Ромодановское</t>
  </si>
  <si>
    <t>92606476</t>
  </si>
  <si>
    <t>117</t>
  </si>
  <si>
    <t>Сахаровское</t>
  </si>
  <si>
    <t>92606478</t>
  </si>
  <si>
    <t>118</t>
  </si>
  <si>
    <t>Среднетиганское</t>
  </si>
  <si>
    <t>92606480</t>
  </si>
  <si>
    <t>119</t>
  </si>
  <si>
    <t>Степношенталинское</t>
  </si>
  <si>
    <t>92606490</t>
  </si>
  <si>
    <t>120</t>
  </si>
  <si>
    <t>Ялкынское</t>
  </si>
  <si>
    <t>92606495</t>
  </si>
  <si>
    <t>121</t>
  </si>
  <si>
    <t>поселок городского типа Алексеевское</t>
  </si>
  <si>
    <t>92606151</t>
  </si>
  <si>
    <t>122</t>
  </si>
  <si>
    <t>Алькеевский муниципальный район</t>
  </si>
  <si>
    <t>92607000</t>
  </si>
  <si>
    <t>123</t>
  </si>
  <si>
    <t>Аппаковское</t>
  </si>
  <si>
    <t>92607404</t>
  </si>
  <si>
    <t>124</t>
  </si>
  <si>
    <t>Базарно-Матакское</t>
  </si>
  <si>
    <t>92607408</t>
  </si>
  <si>
    <t>125</t>
  </si>
  <si>
    <t>Борискинское</t>
  </si>
  <si>
    <t>92607412</t>
  </si>
  <si>
    <t>126</t>
  </si>
  <si>
    <t>Верхнеколчуринское</t>
  </si>
  <si>
    <t>92607416</t>
  </si>
  <si>
    <t>127</t>
  </si>
  <si>
    <t>Каргопольское</t>
  </si>
  <si>
    <t>92607420</t>
  </si>
  <si>
    <t>128</t>
  </si>
  <si>
    <t>Кошкинское</t>
  </si>
  <si>
    <t>92607424</t>
  </si>
  <si>
    <t>129</t>
  </si>
  <si>
    <t>Нижнеалькеевское</t>
  </si>
  <si>
    <t>92607428</t>
  </si>
  <si>
    <t>130</t>
  </si>
  <si>
    <t>Нижнекачеевское</t>
  </si>
  <si>
    <t>92607432</t>
  </si>
  <si>
    <t>131</t>
  </si>
  <si>
    <t>Новоургагарское</t>
  </si>
  <si>
    <t>92607440</t>
  </si>
  <si>
    <t>132</t>
  </si>
  <si>
    <t>Салманское</t>
  </si>
  <si>
    <t>92607444</t>
  </si>
  <si>
    <t>133</t>
  </si>
  <si>
    <t>Староалпаровское</t>
  </si>
  <si>
    <t>92607448</t>
  </si>
  <si>
    <t>134</t>
  </si>
  <si>
    <t>Старокамкинское</t>
  </si>
  <si>
    <t>92607452</t>
  </si>
  <si>
    <t>135</t>
  </si>
  <si>
    <t>Староматакское</t>
  </si>
  <si>
    <t>92607456</t>
  </si>
  <si>
    <t>136</t>
  </si>
  <si>
    <t>Старосалмановское</t>
  </si>
  <si>
    <t>92607460</t>
  </si>
  <si>
    <t>137</t>
  </si>
  <si>
    <t>Старохурадинское</t>
  </si>
  <si>
    <t>92607464</t>
  </si>
  <si>
    <t>138</t>
  </si>
  <si>
    <t>Старочелнинское</t>
  </si>
  <si>
    <t>92607468</t>
  </si>
  <si>
    <t>139</t>
  </si>
  <si>
    <t>Тяжбердинское</t>
  </si>
  <si>
    <t>92607470</t>
  </si>
  <si>
    <t>140</t>
  </si>
  <si>
    <t>Чувашско-Бродское</t>
  </si>
  <si>
    <t>92607472</t>
  </si>
  <si>
    <t>141</t>
  </si>
  <si>
    <t>Чувашско-Бурнаевское</t>
  </si>
  <si>
    <t>92607476</t>
  </si>
  <si>
    <t>142</t>
  </si>
  <si>
    <t>Шибашинское</t>
  </si>
  <si>
    <t>92607484</t>
  </si>
  <si>
    <t>143</t>
  </si>
  <si>
    <t>Юхмачинское</t>
  </si>
  <si>
    <t>92607488</t>
  </si>
  <si>
    <t>144</t>
  </si>
  <si>
    <t>Альметьевский муниципальный район</t>
  </si>
  <si>
    <t>92608000</t>
  </si>
  <si>
    <t>Абдрахмановское</t>
  </si>
  <si>
    <t>92608403</t>
  </si>
  <si>
    <t>145</t>
  </si>
  <si>
    <t>146</t>
  </si>
  <si>
    <t>Альметьевское</t>
  </si>
  <si>
    <t>92608404</t>
  </si>
  <si>
    <t>147</t>
  </si>
  <si>
    <t>92608424</t>
  </si>
  <si>
    <t>148</t>
  </si>
  <si>
    <t>Багряж-Никольское</t>
  </si>
  <si>
    <t>92608406</t>
  </si>
  <si>
    <t>149</t>
  </si>
  <si>
    <t>Бишмунчинское</t>
  </si>
  <si>
    <t>92608409</t>
  </si>
  <si>
    <t>150</t>
  </si>
  <si>
    <t>92608412</t>
  </si>
  <si>
    <t>151</t>
  </si>
  <si>
    <t>Бутинское</t>
  </si>
  <si>
    <t>92608413</t>
  </si>
  <si>
    <t>152</t>
  </si>
  <si>
    <t>Васильевское</t>
  </si>
  <si>
    <t>92608416</t>
  </si>
  <si>
    <t>153</t>
  </si>
  <si>
    <t>Верхнеакташское</t>
  </si>
  <si>
    <t>92608418</t>
  </si>
  <si>
    <t>154</t>
  </si>
  <si>
    <t>Верхнемактаминское</t>
  </si>
  <si>
    <t>92608419</t>
  </si>
  <si>
    <t>155</t>
  </si>
  <si>
    <t>Город Альметьевск</t>
  </si>
  <si>
    <t>92608101</t>
  </si>
  <si>
    <t>156</t>
  </si>
  <si>
    <t>Елховское</t>
  </si>
  <si>
    <t>92608421</t>
  </si>
  <si>
    <t>157</t>
  </si>
  <si>
    <t>Ерсубайкинское</t>
  </si>
  <si>
    <t>92608422</t>
  </si>
  <si>
    <t>158</t>
  </si>
  <si>
    <t>Калейкинское</t>
  </si>
  <si>
    <t>92608427</t>
  </si>
  <si>
    <t>159</t>
  </si>
  <si>
    <t>Кама-Исмагиловское</t>
  </si>
  <si>
    <t>92608428</t>
  </si>
  <si>
    <t>160</t>
  </si>
  <si>
    <t>Кичуйское</t>
  </si>
  <si>
    <t>92608433</t>
  </si>
  <si>
    <t>161</t>
  </si>
  <si>
    <t>Кичучатовское</t>
  </si>
  <si>
    <t>92608434</t>
  </si>
  <si>
    <t>162</t>
  </si>
  <si>
    <t>Клементейкинское</t>
  </si>
  <si>
    <t>92608436</t>
  </si>
  <si>
    <t>163</t>
  </si>
  <si>
    <t>Кузайкинское</t>
  </si>
  <si>
    <t>92608439</t>
  </si>
  <si>
    <t>164</t>
  </si>
  <si>
    <t>Кульшариповское</t>
  </si>
  <si>
    <t>92608440</t>
  </si>
  <si>
    <t>165</t>
  </si>
  <si>
    <t>Лесно-Калейкинское</t>
  </si>
  <si>
    <t>92608441</t>
  </si>
  <si>
    <t>166</t>
  </si>
  <si>
    <t>Маметьевское</t>
  </si>
  <si>
    <t>92608442</t>
  </si>
  <si>
    <t>167</t>
  </si>
  <si>
    <t>Миннибаевское</t>
  </si>
  <si>
    <t>92608445</t>
  </si>
  <si>
    <t>168</t>
  </si>
  <si>
    <t>Нижнеабдулловское</t>
  </si>
  <si>
    <t>92608447</t>
  </si>
  <si>
    <t>169</t>
  </si>
  <si>
    <t>Новокашировское</t>
  </si>
  <si>
    <t>92608448</t>
  </si>
  <si>
    <t>170</t>
  </si>
  <si>
    <t>Новонадыровское</t>
  </si>
  <si>
    <t>92608451</t>
  </si>
  <si>
    <t>171</t>
  </si>
  <si>
    <t>Новоникольское</t>
  </si>
  <si>
    <t>92608454</t>
  </si>
  <si>
    <t>172</t>
  </si>
  <si>
    <t>Новотроицкое</t>
  </si>
  <si>
    <t>92608457</t>
  </si>
  <si>
    <t>173</t>
  </si>
  <si>
    <t>Русско-Акташское</t>
  </si>
  <si>
    <t>92608459</t>
  </si>
  <si>
    <t>174</t>
  </si>
  <si>
    <t>Сиренькинское</t>
  </si>
  <si>
    <t>92608430</t>
  </si>
  <si>
    <t>175</t>
  </si>
  <si>
    <t>Старомихайловское</t>
  </si>
  <si>
    <t>92608460</t>
  </si>
  <si>
    <t>176</t>
  </si>
  <si>
    <t>Старосуркинское</t>
  </si>
  <si>
    <t>92608415</t>
  </si>
  <si>
    <t>177</t>
  </si>
  <si>
    <t>Сулеевское</t>
  </si>
  <si>
    <t>92608463</t>
  </si>
  <si>
    <t>178</t>
  </si>
  <si>
    <t>Тайсугановское</t>
  </si>
  <si>
    <t>92608464</t>
  </si>
  <si>
    <t>179</t>
  </si>
  <si>
    <t>Ямашинское</t>
  </si>
  <si>
    <t>92608469</t>
  </si>
  <si>
    <t>180</t>
  </si>
  <si>
    <t>Ямашское</t>
  </si>
  <si>
    <t>92608472</t>
  </si>
  <si>
    <t>181</t>
  </si>
  <si>
    <t>поселок городского типа Нижняя Мактама</t>
  </si>
  <si>
    <t>92608105</t>
  </si>
  <si>
    <t>182</t>
  </si>
  <si>
    <t>Апастовский муниципальный район</t>
  </si>
  <si>
    <t>92610000</t>
  </si>
  <si>
    <t>Альмендеровское</t>
  </si>
  <si>
    <t>92610403</t>
  </si>
  <si>
    <t>183</t>
  </si>
  <si>
    <t>184</t>
  </si>
  <si>
    <t>Бакрчинское</t>
  </si>
  <si>
    <t>92610410</t>
  </si>
  <si>
    <t>185</t>
  </si>
  <si>
    <t>Бишевское</t>
  </si>
  <si>
    <t>92610412</t>
  </si>
  <si>
    <t>186</t>
  </si>
  <si>
    <t>Большеболгоярское</t>
  </si>
  <si>
    <t>92610415</t>
  </si>
  <si>
    <t>187</t>
  </si>
  <si>
    <t>Большекокузское</t>
  </si>
  <si>
    <t>92610417</t>
  </si>
  <si>
    <t>188</t>
  </si>
  <si>
    <t>Булым-Булыхчинское</t>
  </si>
  <si>
    <t>92610425</t>
  </si>
  <si>
    <t>189</t>
  </si>
  <si>
    <t>Верхнеаткозинское</t>
  </si>
  <si>
    <t>92610430</t>
  </si>
  <si>
    <t>190</t>
  </si>
  <si>
    <t>Верхнеиндырчинское</t>
  </si>
  <si>
    <t>92610433</t>
  </si>
  <si>
    <t>191</t>
  </si>
  <si>
    <t>Деушевское</t>
  </si>
  <si>
    <t>92610436</t>
  </si>
  <si>
    <t>192</t>
  </si>
  <si>
    <t>Ишеевское</t>
  </si>
  <si>
    <t>92610439</t>
  </si>
  <si>
    <t>193</t>
  </si>
  <si>
    <t>Каратунское</t>
  </si>
  <si>
    <t>92610444</t>
  </si>
  <si>
    <t>194</t>
  </si>
  <si>
    <t>Кзыл-Тауское</t>
  </si>
  <si>
    <t>92610442</t>
  </si>
  <si>
    <t>195</t>
  </si>
  <si>
    <t>Куштовское</t>
  </si>
  <si>
    <t>92610448</t>
  </si>
  <si>
    <t>196</t>
  </si>
  <si>
    <t>Сатламышевское</t>
  </si>
  <si>
    <t>92610456</t>
  </si>
  <si>
    <t>197</t>
  </si>
  <si>
    <t>Среднебалтаевское</t>
  </si>
  <si>
    <t>92610459</t>
  </si>
  <si>
    <t>198</t>
  </si>
  <si>
    <t>Староюмралинское</t>
  </si>
  <si>
    <t>92610462</t>
  </si>
  <si>
    <t>199</t>
  </si>
  <si>
    <t>Табар-Черкийское</t>
  </si>
  <si>
    <t>92610453</t>
  </si>
  <si>
    <t>200</t>
  </si>
  <si>
    <t>Тутаевское</t>
  </si>
  <si>
    <t>92610455</t>
  </si>
  <si>
    <t>201</t>
  </si>
  <si>
    <t>Черемшанское</t>
  </si>
  <si>
    <t>92610474</t>
  </si>
  <si>
    <t>202</t>
  </si>
  <si>
    <t>Чуру-Барышевское</t>
  </si>
  <si>
    <t>92610477</t>
  </si>
  <si>
    <t>203</t>
  </si>
  <si>
    <t>Шамбулыхчинское</t>
  </si>
  <si>
    <t>92610483</t>
  </si>
  <si>
    <t>204</t>
  </si>
  <si>
    <t>поселок городского типа Апастово</t>
  </si>
  <si>
    <t>92610151</t>
  </si>
  <si>
    <t>205</t>
  </si>
  <si>
    <t>Арский муниципальный район</t>
  </si>
  <si>
    <t>92612000</t>
  </si>
  <si>
    <t>Апазовское</t>
  </si>
  <si>
    <t>92612403</t>
  </si>
  <si>
    <t>206</t>
  </si>
  <si>
    <t>207</t>
  </si>
  <si>
    <t>Город Арск</t>
  </si>
  <si>
    <t>92612151</t>
  </si>
  <si>
    <t>208</t>
  </si>
  <si>
    <t>Качелинское</t>
  </si>
  <si>
    <t>92612422</t>
  </si>
  <si>
    <t>209</t>
  </si>
  <si>
    <t>Наласинское</t>
  </si>
  <si>
    <t>92612442</t>
  </si>
  <si>
    <t>210</t>
  </si>
  <si>
    <t>Новокинерское</t>
  </si>
  <si>
    <t>92612450</t>
  </si>
  <si>
    <t>211</t>
  </si>
  <si>
    <t>Новокишитское</t>
  </si>
  <si>
    <t>92612452</t>
  </si>
  <si>
    <t>212</t>
  </si>
  <si>
    <t>Новокырлайское</t>
  </si>
  <si>
    <t>92612454</t>
  </si>
  <si>
    <t>213</t>
  </si>
  <si>
    <t>Сизинское</t>
  </si>
  <si>
    <t>92612462</t>
  </si>
  <si>
    <t>214</t>
  </si>
  <si>
    <t>Среднеатынское</t>
  </si>
  <si>
    <t>92612465</t>
  </si>
  <si>
    <t>215</t>
  </si>
  <si>
    <t>Среднекорсинское</t>
  </si>
  <si>
    <t>92612415</t>
  </si>
  <si>
    <t>216</t>
  </si>
  <si>
    <t>Старокырлайское</t>
  </si>
  <si>
    <t>92612439</t>
  </si>
  <si>
    <t>217</t>
  </si>
  <si>
    <t>Старочурилинское</t>
  </si>
  <si>
    <t>92612474</t>
  </si>
  <si>
    <t>218</t>
  </si>
  <si>
    <t>Ташкичинское</t>
  </si>
  <si>
    <t>92612480</t>
  </si>
  <si>
    <t>219</t>
  </si>
  <si>
    <t>Урнякское</t>
  </si>
  <si>
    <t>92612406</t>
  </si>
  <si>
    <t>220</t>
  </si>
  <si>
    <t>Утар-Атынское</t>
  </si>
  <si>
    <t>92612486</t>
  </si>
  <si>
    <t>221</t>
  </si>
  <si>
    <t>Шушмабашское</t>
  </si>
  <si>
    <t>92612496</t>
  </si>
  <si>
    <t>222</t>
  </si>
  <si>
    <t>Янга-Салское</t>
  </si>
  <si>
    <t>92612498</t>
  </si>
  <si>
    <t>223</t>
  </si>
  <si>
    <t>Атнинский муниципальный район</t>
  </si>
  <si>
    <t>92613000</t>
  </si>
  <si>
    <t>224</t>
  </si>
  <si>
    <t>Большеатнинское</t>
  </si>
  <si>
    <t>92613408</t>
  </si>
  <si>
    <t>225</t>
  </si>
  <si>
    <t>Большеменгерское</t>
  </si>
  <si>
    <t>92613410</t>
  </si>
  <si>
    <t>226</t>
  </si>
  <si>
    <t>Верхнесердинское</t>
  </si>
  <si>
    <t>92613415</t>
  </si>
  <si>
    <t>227</t>
  </si>
  <si>
    <t>Коморгузинское</t>
  </si>
  <si>
    <t>92613425</t>
  </si>
  <si>
    <t>228</t>
  </si>
  <si>
    <t>Кубянское</t>
  </si>
  <si>
    <t>92613430</t>
  </si>
  <si>
    <t>229</t>
  </si>
  <si>
    <t>Кулле-Киминское</t>
  </si>
  <si>
    <t>92613434</t>
  </si>
  <si>
    <t>230</t>
  </si>
  <si>
    <t>Кунгерское</t>
  </si>
  <si>
    <t>92613437</t>
  </si>
  <si>
    <t>231</t>
  </si>
  <si>
    <t>Кшкловское</t>
  </si>
  <si>
    <t>92613440</t>
  </si>
  <si>
    <t>232</t>
  </si>
  <si>
    <t>Нижнеберескинское</t>
  </si>
  <si>
    <t>92613445</t>
  </si>
  <si>
    <t>233</t>
  </si>
  <si>
    <t>Нижнекуюкское</t>
  </si>
  <si>
    <t>92613447</t>
  </si>
  <si>
    <t>234</t>
  </si>
  <si>
    <t>Новошашинское</t>
  </si>
  <si>
    <t>92613457</t>
  </si>
  <si>
    <t>235</t>
  </si>
  <si>
    <t>Узюмское</t>
  </si>
  <si>
    <t>92613470</t>
  </si>
  <si>
    <t>236</t>
  </si>
  <si>
    <t>Бавлинский муниципальный район</t>
  </si>
  <si>
    <t>92614000</t>
  </si>
  <si>
    <t>Александровское</t>
  </si>
  <si>
    <t>92614404</t>
  </si>
  <si>
    <t>237</t>
  </si>
  <si>
    <t>238</t>
  </si>
  <si>
    <t>Город Бавлы</t>
  </si>
  <si>
    <t>92614101</t>
  </si>
  <si>
    <t>239</t>
  </si>
  <si>
    <t>Исергаповское</t>
  </si>
  <si>
    <t>92614424</t>
  </si>
  <si>
    <t>240</t>
  </si>
  <si>
    <t>Кзыл-Ярское</t>
  </si>
  <si>
    <t>92614432</t>
  </si>
  <si>
    <t>241</t>
  </si>
  <si>
    <t>Крым-Сарайское</t>
  </si>
  <si>
    <t>92614436</t>
  </si>
  <si>
    <t>242</t>
  </si>
  <si>
    <t>Новозареченское</t>
  </si>
  <si>
    <t>92614416</t>
  </si>
  <si>
    <t>243</t>
  </si>
  <si>
    <t>Покровско-Урустамакское</t>
  </si>
  <si>
    <t>92614440</t>
  </si>
  <si>
    <t>244</t>
  </si>
  <si>
    <t>Поповское</t>
  </si>
  <si>
    <t>92614444</t>
  </si>
  <si>
    <t>245</t>
  </si>
  <si>
    <t>Потапово-Тумбарлинское</t>
  </si>
  <si>
    <t>92614448</t>
  </si>
  <si>
    <t>246</t>
  </si>
  <si>
    <t>Салиховское</t>
  </si>
  <si>
    <t>92614452</t>
  </si>
  <si>
    <t>247</t>
  </si>
  <si>
    <t>Татарско-Кандызское</t>
  </si>
  <si>
    <t>92614460</t>
  </si>
  <si>
    <t>248</t>
  </si>
  <si>
    <t>Тумбарлинское</t>
  </si>
  <si>
    <t>92614468</t>
  </si>
  <si>
    <t>249</t>
  </si>
  <si>
    <t>Удмуртско-Ташлинское</t>
  </si>
  <si>
    <t>92614472</t>
  </si>
  <si>
    <t>250</t>
  </si>
  <si>
    <t>Шалтинское</t>
  </si>
  <si>
    <t>92614480</t>
  </si>
  <si>
    <t>251</t>
  </si>
  <si>
    <t>Балтасинский муниципальный район</t>
  </si>
  <si>
    <t>92615000</t>
  </si>
  <si>
    <t>252</t>
  </si>
  <si>
    <t>Бурбашское</t>
  </si>
  <si>
    <t>92615407</t>
  </si>
  <si>
    <t>253</t>
  </si>
  <si>
    <t>Бурнакское</t>
  </si>
  <si>
    <t>92615408</t>
  </si>
  <si>
    <t>254</t>
  </si>
  <si>
    <t>Верхнесубашское</t>
  </si>
  <si>
    <t>92615415</t>
  </si>
  <si>
    <t>255</t>
  </si>
  <si>
    <t>Карадуванское</t>
  </si>
  <si>
    <t>92615425</t>
  </si>
  <si>
    <t>256</t>
  </si>
  <si>
    <t>Кугунурское</t>
  </si>
  <si>
    <t>92615420</t>
  </si>
  <si>
    <t>257</t>
  </si>
  <si>
    <t>Малолызинское</t>
  </si>
  <si>
    <t>92615428</t>
  </si>
  <si>
    <t>258</t>
  </si>
  <si>
    <t>Норминское</t>
  </si>
  <si>
    <t>92615430</t>
  </si>
  <si>
    <t>259</t>
  </si>
  <si>
    <t>Нуринерское</t>
  </si>
  <si>
    <t>92615435</t>
  </si>
  <si>
    <t>260</t>
  </si>
  <si>
    <t>Пижмарское</t>
  </si>
  <si>
    <t>92615440</t>
  </si>
  <si>
    <t>261</t>
  </si>
  <si>
    <t>Салаусское</t>
  </si>
  <si>
    <t>92615445</t>
  </si>
  <si>
    <t>262</t>
  </si>
  <si>
    <t>Смаильское</t>
  </si>
  <si>
    <t>92615410</t>
  </si>
  <si>
    <t>263</t>
  </si>
  <si>
    <t>Сосновское</t>
  </si>
  <si>
    <t>92615450</t>
  </si>
  <si>
    <t>264</t>
  </si>
  <si>
    <t>Среднекушкетское</t>
  </si>
  <si>
    <t>92615455</t>
  </si>
  <si>
    <t>265</t>
  </si>
  <si>
    <t>Ципьинское</t>
  </si>
  <si>
    <t>92615465</t>
  </si>
  <si>
    <t>266</t>
  </si>
  <si>
    <t>Шишинерское</t>
  </si>
  <si>
    <t>92615460</t>
  </si>
  <si>
    <t>267</t>
  </si>
  <si>
    <t>Шубанское</t>
  </si>
  <si>
    <t>92615470</t>
  </si>
  <si>
    <t>268</t>
  </si>
  <si>
    <t>Янгуловское</t>
  </si>
  <si>
    <t>92615475</t>
  </si>
  <si>
    <t>269</t>
  </si>
  <si>
    <t>поселок городского типа Балтаси</t>
  </si>
  <si>
    <t>92615151</t>
  </si>
  <si>
    <t>270</t>
  </si>
  <si>
    <t>Бугульминский муниципальный район</t>
  </si>
  <si>
    <t>92617000</t>
  </si>
  <si>
    <t>Акбашское</t>
  </si>
  <si>
    <t>92617405</t>
  </si>
  <si>
    <t>271</t>
  </si>
  <si>
    <t>Березовское</t>
  </si>
  <si>
    <t>92617460</t>
  </si>
  <si>
    <t>272</t>
  </si>
  <si>
    <t>Большефедоровское</t>
  </si>
  <si>
    <t>92617410</t>
  </si>
  <si>
    <t>273</t>
  </si>
  <si>
    <t>274</t>
  </si>
  <si>
    <t>Восточное</t>
  </si>
  <si>
    <t>92617412</t>
  </si>
  <si>
    <t>275</t>
  </si>
  <si>
    <t>Вязовское</t>
  </si>
  <si>
    <t>92617425</t>
  </si>
  <si>
    <t>276</t>
  </si>
  <si>
    <t>Город Бугульма</t>
  </si>
  <si>
    <t>92617101</t>
  </si>
  <si>
    <t>277</t>
  </si>
  <si>
    <t>Зеленорощинское</t>
  </si>
  <si>
    <t>92617415</t>
  </si>
  <si>
    <t>278</t>
  </si>
  <si>
    <t>Ключевское</t>
  </si>
  <si>
    <t>92617420</t>
  </si>
  <si>
    <t>279</t>
  </si>
  <si>
    <t>92617430</t>
  </si>
  <si>
    <t>280</t>
  </si>
  <si>
    <t>Малобугульминское</t>
  </si>
  <si>
    <t>92617435</t>
  </si>
  <si>
    <t>281</t>
  </si>
  <si>
    <t>Наратлинское</t>
  </si>
  <si>
    <t>92617440</t>
  </si>
  <si>
    <t>282</t>
  </si>
  <si>
    <t>Новоалександровское</t>
  </si>
  <si>
    <t>92617445</t>
  </si>
  <si>
    <t>283</t>
  </si>
  <si>
    <t>Новосумароковское</t>
  </si>
  <si>
    <t>92617450</t>
  </si>
  <si>
    <t>284</t>
  </si>
  <si>
    <t>Петровское</t>
  </si>
  <si>
    <t>92617452</t>
  </si>
  <si>
    <t>285</t>
  </si>
  <si>
    <t>Подгорненское</t>
  </si>
  <si>
    <t>92617455</t>
  </si>
  <si>
    <t>286</t>
  </si>
  <si>
    <t>Спасское</t>
  </si>
  <si>
    <t>92617465</t>
  </si>
  <si>
    <t>287</t>
  </si>
  <si>
    <t>Староисаковское</t>
  </si>
  <si>
    <t>92617470</t>
  </si>
  <si>
    <t>288</t>
  </si>
  <si>
    <t>Татарско-Дымское</t>
  </si>
  <si>
    <t>92617475</t>
  </si>
  <si>
    <t>289</t>
  </si>
  <si>
    <t>поселок городского типа Карабаш</t>
  </si>
  <si>
    <t>92617155</t>
  </si>
  <si>
    <t>290</t>
  </si>
  <si>
    <t>Буинский муниципальный район</t>
  </si>
  <si>
    <t>92618000</t>
  </si>
  <si>
    <t>Адав-Тулумбаевское</t>
  </si>
  <si>
    <t>92618404</t>
  </si>
  <si>
    <t>291</t>
  </si>
  <si>
    <t>Аксунское</t>
  </si>
  <si>
    <t>92618407</t>
  </si>
  <si>
    <t>292</t>
  </si>
  <si>
    <t>Альшеевское</t>
  </si>
  <si>
    <t>92618408</t>
  </si>
  <si>
    <t>293</t>
  </si>
  <si>
    <t>Альшиховское</t>
  </si>
  <si>
    <t>92618411</t>
  </si>
  <si>
    <t>294</t>
  </si>
  <si>
    <t>Бик-Утеевское</t>
  </si>
  <si>
    <t>92618415</t>
  </si>
  <si>
    <t>295</t>
  </si>
  <si>
    <t>Большефроловское</t>
  </si>
  <si>
    <t>92618419</t>
  </si>
  <si>
    <t>296</t>
  </si>
  <si>
    <t>297</t>
  </si>
  <si>
    <t>Бюрганское</t>
  </si>
  <si>
    <t>92618423</t>
  </si>
  <si>
    <t>298</t>
  </si>
  <si>
    <t>Верхнелащинское</t>
  </si>
  <si>
    <t>92618427</t>
  </si>
  <si>
    <t>299</t>
  </si>
  <si>
    <t>Город Буинск</t>
  </si>
  <si>
    <t>92618101</t>
  </si>
  <si>
    <t>300</t>
  </si>
  <si>
    <t>Исаковское</t>
  </si>
  <si>
    <t>92618431</t>
  </si>
  <si>
    <t>301</t>
  </si>
  <si>
    <t>Кайбицкое</t>
  </si>
  <si>
    <t>92618435</t>
  </si>
  <si>
    <t>302</t>
  </si>
  <si>
    <t>Киятское</t>
  </si>
  <si>
    <t>92618439</t>
  </si>
  <si>
    <t>303</t>
  </si>
  <si>
    <t>Кошки-Теняковское</t>
  </si>
  <si>
    <t>92618438</t>
  </si>
  <si>
    <t>304</t>
  </si>
  <si>
    <t>Кошки-Шемякинское</t>
  </si>
  <si>
    <t>92618440</t>
  </si>
  <si>
    <t>305</t>
  </si>
  <si>
    <t>Малобуинковское</t>
  </si>
  <si>
    <t>92618441</t>
  </si>
  <si>
    <t>306</t>
  </si>
  <si>
    <t>Мещеряковское</t>
  </si>
  <si>
    <t>92618442</t>
  </si>
  <si>
    <t>307</t>
  </si>
  <si>
    <t>Мокросавалеевское</t>
  </si>
  <si>
    <t>92618443</t>
  </si>
  <si>
    <t>308</t>
  </si>
  <si>
    <t>Нижненаратбашское</t>
  </si>
  <si>
    <t>92618447</t>
  </si>
  <si>
    <t>309</t>
  </si>
  <si>
    <t>Новотинчалинское</t>
  </si>
  <si>
    <t>92618451</t>
  </si>
  <si>
    <t>310</t>
  </si>
  <si>
    <t>Новочечкабское</t>
  </si>
  <si>
    <t>92618454</t>
  </si>
  <si>
    <t>311</t>
  </si>
  <si>
    <t>Нурлатское</t>
  </si>
  <si>
    <t>92618455</t>
  </si>
  <si>
    <t>312</t>
  </si>
  <si>
    <t>Рунгинское</t>
  </si>
  <si>
    <t>92618458</t>
  </si>
  <si>
    <t>313</t>
  </si>
  <si>
    <t>Сорок-Сайдакское</t>
  </si>
  <si>
    <t>92618462</t>
  </si>
  <si>
    <t>314</t>
  </si>
  <si>
    <t>Старостуденецкое</t>
  </si>
  <si>
    <t>92618469</t>
  </si>
  <si>
    <t>315</t>
  </si>
  <si>
    <t>Старотинчалинское</t>
  </si>
  <si>
    <t>92618472</t>
  </si>
  <si>
    <t>316</t>
  </si>
  <si>
    <t>Тимбаевское</t>
  </si>
  <si>
    <t>92618476</t>
  </si>
  <si>
    <t>317</t>
  </si>
  <si>
    <t>Черки-Гришинское</t>
  </si>
  <si>
    <t>92618480</t>
  </si>
  <si>
    <t>318</t>
  </si>
  <si>
    <t>Черки-Кильдуразское</t>
  </si>
  <si>
    <t>92618483</t>
  </si>
  <si>
    <t>319</t>
  </si>
  <si>
    <t>Чувашско-Кищаковское</t>
  </si>
  <si>
    <t>92618487</t>
  </si>
  <si>
    <t>320</t>
  </si>
  <si>
    <t>Энтуганское</t>
  </si>
  <si>
    <t>92618491</t>
  </si>
  <si>
    <t>321</t>
  </si>
  <si>
    <t>Яшевское</t>
  </si>
  <si>
    <t>92618495</t>
  </si>
  <si>
    <t>322</t>
  </si>
  <si>
    <t>Верхнеуслонский муниципальный район</t>
  </si>
  <si>
    <t>92620000</t>
  </si>
  <si>
    <t>Большемеминское</t>
  </si>
  <si>
    <t>92620403</t>
  </si>
  <si>
    <t>323</t>
  </si>
  <si>
    <t>Бурнашевское</t>
  </si>
  <si>
    <t>92620405</t>
  </si>
  <si>
    <t>324</t>
  </si>
  <si>
    <t>92620408</t>
  </si>
  <si>
    <t>325</t>
  </si>
  <si>
    <t>Введенско-Слободское</t>
  </si>
  <si>
    <t>92620410</t>
  </si>
  <si>
    <t>326</t>
  </si>
  <si>
    <t>327</t>
  </si>
  <si>
    <t>Верхнеуслонское</t>
  </si>
  <si>
    <t>92620415</t>
  </si>
  <si>
    <t>328</t>
  </si>
  <si>
    <t>Канашское</t>
  </si>
  <si>
    <t>92620420</t>
  </si>
  <si>
    <t>329</t>
  </si>
  <si>
    <t>Кильдеевское</t>
  </si>
  <si>
    <t>92620425</t>
  </si>
  <si>
    <t>330</t>
  </si>
  <si>
    <t>Коргузинское</t>
  </si>
  <si>
    <t>92620435</t>
  </si>
  <si>
    <t>331</t>
  </si>
  <si>
    <t>Кураловское</t>
  </si>
  <si>
    <t>92620440</t>
  </si>
  <si>
    <t>332</t>
  </si>
  <si>
    <t>Майданское</t>
  </si>
  <si>
    <t>92620445</t>
  </si>
  <si>
    <t>333</t>
  </si>
  <si>
    <t>Макуловское</t>
  </si>
  <si>
    <t>92620450</t>
  </si>
  <si>
    <t>334</t>
  </si>
  <si>
    <t>Набережно-Морквашское</t>
  </si>
  <si>
    <t>92620460</t>
  </si>
  <si>
    <t>335</t>
  </si>
  <si>
    <t>Нижнеуслонское</t>
  </si>
  <si>
    <t>92620465</t>
  </si>
  <si>
    <t>336</t>
  </si>
  <si>
    <t>Новорусско-Маматкозинское</t>
  </si>
  <si>
    <t>92620470</t>
  </si>
  <si>
    <t>337</t>
  </si>
  <si>
    <t>Октябрьское</t>
  </si>
  <si>
    <t>92620472</t>
  </si>
  <si>
    <t>338</t>
  </si>
  <si>
    <t>Печищинское</t>
  </si>
  <si>
    <t>92620473</t>
  </si>
  <si>
    <t>339</t>
  </si>
  <si>
    <t>Соболевское</t>
  </si>
  <si>
    <t>92620474</t>
  </si>
  <si>
    <t>340</t>
  </si>
  <si>
    <t>Шеланговское</t>
  </si>
  <si>
    <t>92620475</t>
  </si>
  <si>
    <t>341</t>
  </si>
  <si>
    <t>Ямбулатовское</t>
  </si>
  <si>
    <t>92620478</t>
  </si>
  <si>
    <t>342</t>
  </si>
  <si>
    <t>город Иннополис</t>
  </si>
  <si>
    <t>92620109</t>
  </si>
  <si>
    <t>343</t>
  </si>
  <si>
    <t>Высокогорский муниципальный район</t>
  </si>
  <si>
    <t>92622000</t>
  </si>
  <si>
    <t>Айбашское</t>
  </si>
  <si>
    <t>92622403</t>
  </si>
  <si>
    <t>344</t>
  </si>
  <si>
    <t>Алан-Бексерское</t>
  </si>
  <si>
    <t>92622406</t>
  </si>
  <si>
    <t>345</t>
  </si>
  <si>
    <t>Альдермышское</t>
  </si>
  <si>
    <t>92622409</t>
  </si>
  <si>
    <t>346</t>
  </si>
  <si>
    <t>Березкинское</t>
  </si>
  <si>
    <t>92622411</t>
  </si>
  <si>
    <t>347</t>
  </si>
  <si>
    <t>Бирюлинское</t>
  </si>
  <si>
    <t>92622412</t>
  </si>
  <si>
    <t>348</t>
  </si>
  <si>
    <t>Большебитаманское</t>
  </si>
  <si>
    <t>92622415</t>
  </si>
  <si>
    <t>349</t>
  </si>
  <si>
    <t>Большековалинское</t>
  </si>
  <si>
    <t>92622421</t>
  </si>
  <si>
    <t>350</t>
  </si>
  <si>
    <t>351</t>
  </si>
  <si>
    <t>Высокогорское</t>
  </si>
  <si>
    <t>92622427</t>
  </si>
  <si>
    <t>352</t>
  </si>
  <si>
    <t>Дачное</t>
  </si>
  <si>
    <t>92622429</t>
  </si>
  <si>
    <t>353</t>
  </si>
  <si>
    <t>Дубъязское</t>
  </si>
  <si>
    <t>92622430</t>
  </si>
  <si>
    <t>354</t>
  </si>
  <si>
    <t>Иске-Казанское</t>
  </si>
  <si>
    <t>92622431</t>
  </si>
  <si>
    <t>355</t>
  </si>
  <si>
    <t>Казакларское</t>
  </si>
  <si>
    <t>92622434</t>
  </si>
  <si>
    <t>356</t>
  </si>
  <si>
    <t>Красносельское</t>
  </si>
  <si>
    <t>92622440</t>
  </si>
  <si>
    <t>357</t>
  </si>
  <si>
    <t>Куркачинское</t>
  </si>
  <si>
    <t>92622441</t>
  </si>
  <si>
    <t>358</t>
  </si>
  <si>
    <t>Мемдельское</t>
  </si>
  <si>
    <t>92622443</t>
  </si>
  <si>
    <t>359</t>
  </si>
  <si>
    <t>Мульминское</t>
  </si>
  <si>
    <t>92622446</t>
  </si>
  <si>
    <t>360</t>
  </si>
  <si>
    <t>Село-Алатское</t>
  </si>
  <si>
    <t>92622455</t>
  </si>
  <si>
    <t>361</t>
  </si>
  <si>
    <t>Семиозерское</t>
  </si>
  <si>
    <t>92622458</t>
  </si>
  <si>
    <t>362</t>
  </si>
  <si>
    <t>Суксинское</t>
  </si>
  <si>
    <t>92622462</t>
  </si>
  <si>
    <t>363</t>
  </si>
  <si>
    <t>Ташлы-Ковалинское</t>
  </si>
  <si>
    <t>92622464</t>
  </si>
  <si>
    <t>364</t>
  </si>
  <si>
    <t>Усадское</t>
  </si>
  <si>
    <t>92622467</t>
  </si>
  <si>
    <t>365</t>
  </si>
  <si>
    <t>Чепчуговское</t>
  </si>
  <si>
    <t>92622473</t>
  </si>
  <si>
    <t>366</t>
  </si>
  <si>
    <t>Чернышевское</t>
  </si>
  <si>
    <t>92622474</t>
  </si>
  <si>
    <t>367</t>
  </si>
  <si>
    <t>Шапшинское</t>
  </si>
  <si>
    <t>92622479</t>
  </si>
  <si>
    <t>368</t>
  </si>
  <si>
    <t>Ямашурминское</t>
  </si>
  <si>
    <t>92622485</t>
  </si>
  <si>
    <t>369</t>
  </si>
  <si>
    <t>Город Казань</t>
  </si>
  <si>
    <t>92701000</t>
  </si>
  <si>
    <t>городской округ</t>
  </si>
  <si>
    <t>370</t>
  </si>
  <si>
    <t>Город Набережные Челны</t>
  </si>
  <si>
    <t>92730000</t>
  </si>
  <si>
    <t>371</t>
  </si>
  <si>
    <t>Дрожжановский муниципальный район</t>
  </si>
  <si>
    <t>92624000</t>
  </si>
  <si>
    <t>Алешкин-Саплыкское</t>
  </si>
  <si>
    <t>92624405</t>
  </si>
  <si>
    <t>372</t>
  </si>
  <si>
    <t>Большеаксинское</t>
  </si>
  <si>
    <t>92624410</t>
  </si>
  <si>
    <t>373</t>
  </si>
  <si>
    <t>Большецильнинское</t>
  </si>
  <si>
    <t>92624415</t>
  </si>
  <si>
    <t>374</t>
  </si>
  <si>
    <t>Городищенское</t>
  </si>
  <si>
    <t>92624420</t>
  </si>
  <si>
    <t>375</t>
  </si>
  <si>
    <t>376</t>
  </si>
  <si>
    <t>Звездинское</t>
  </si>
  <si>
    <t>92624425</t>
  </si>
  <si>
    <t>377</t>
  </si>
  <si>
    <t>Малоцильнинское</t>
  </si>
  <si>
    <t>92624430</t>
  </si>
  <si>
    <t>378</t>
  </si>
  <si>
    <t>Марсовское</t>
  </si>
  <si>
    <t>92624435</t>
  </si>
  <si>
    <t>379</t>
  </si>
  <si>
    <t>Матакское</t>
  </si>
  <si>
    <t>92624440</t>
  </si>
  <si>
    <t>380</t>
  </si>
  <si>
    <t>Нижнечекурское</t>
  </si>
  <si>
    <t>92624445</t>
  </si>
  <si>
    <t>381</t>
  </si>
  <si>
    <t>Новобурундуковское</t>
  </si>
  <si>
    <t>92624450</t>
  </si>
  <si>
    <t>382</t>
  </si>
  <si>
    <t>Новоильмовское</t>
  </si>
  <si>
    <t>92624455</t>
  </si>
  <si>
    <t>383</t>
  </si>
  <si>
    <t>Новоишлинское</t>
  </si>
  <si>
    <t>92624460</t>
  </si>
  <si>
    <t>384</t>
  </si>
  <si>
    <t>Село-Убейское</t>
  </si>
  <si>
    <t>92624465</t>
  </si>
  <si>
    <t>385</t>
  </si>
  <si>
    <t>Стародрожжановское</t>
  </si>
  <si>
    <t>92624470</t>
  </si>
  <si>
    <t>386</t>
  </si>
  <si>
    <t>Старокакерлинское</t>
  </si>
  <si>
    <t>92624475</t>
  </si>
  <si>
    <t>387</t>
  </si>
  <si>
    <t>Старочукалинское</t>
  </si>
  <si>
    <t>92624480</t>
  </si>
  <si>
    <t>388</t>
  </si>
  <si>
    <t>Старошаймурзинское</t>
  </si>
  <si>
    <t>92624485</t>
  </si>
  <si>
    <t>389</t>
  </si>
  <si>
    <t>Чувашско-Дрожжановское</t>
  </si>
  <si>
    <t>92624490</t>
  </si>
  <si>
    <t>390</t>
  </si>
  <si>
    <t>Шланговское</t>
  </si>
  <si>
    <t>92624495</t>
  </si>
  <si>
    <t>391</t>
  </si>
  <si>
    <t>Елабужский муниципальный район</t>
  </si>
  <si>
    <t>92626000</t>
  </si>
  <si>
    <t>92626401</t>
  </si>
  <si>
    <t>392</t>
  </si>
  <si>
    <t>Бехтеревское</t>
  </si>
  <si>
    <t>92626404</t>
  </si>
  <si>
    <t>393</t>
  </si>
  <si>
    <t>Большееловское</t>
  </si>
  <si>
    <t>92626412</t>
  </si>
  <si>
    <t>394</t>
  </si>
  <si>
    <t>Большекачкинское</t>
  </si>
  <si>
    <t>92626416</t>
  </si>
  <si>
    <t>395</t>
  </si>
  <si>
    <t>Большешурнякское</t>
  </si>
  <si>
    <t>92626420</t>
  </si>
  <si>
    <t>396</t>
  </si>
  <si>
    <t>Город Елабуга</t>
  </si>
  <si>
    <t>92626101</t>
  </si>
  <si>
    <t>397</t>
  </si>
  <si>
    <t>398</t>
  </si>
  <si>
    <t>Костенеевское</t>
  </si>
  <si>
    <t>92626432</t>
  </si>
  <si>
    <t>399</t>
  </si>
  <si>
    <t>Лекаревское</t>
  </si>
  <si>
    <t>92626436</t>
  </si>
  <si>
    <t>400</t>
  </si>
  <si>
    <t>Мортовское</t>
  </si>
  <si>
    <t>92626444</t>
  </si>
  <si>
    <t>401</t>
  </si>
  <si>
    <t>Мурзихинское</t>
  </si>
  <si>
    <t>92626448</t>
  </si>
  <si>
    <t>402</t>
  </si>
  <si>
    <t>Поспеловское</t>
  </si>
  <si>
    <t>92626456</t>
  </si>
  <si>
    <t>403</t>
  </si>
  <si>
    <t>Старокуклюкское</t>
  </si>
  <si>
    <t>92626468</t>
  </si>
  <si>
    <t>404</t>
  </si>
  <si>
    <t>Староюрашское</t>
  </si>
  <si>
    <t>92626472</t>
  </si>
  <si>
    <t>405</t>
  </si>
  <si>
    <t>Танайское</t>
  </si>
  <si>
    <t>92626476</t>
  </si>
  <si>
    <t>406</t>
  </si>
  <si>
    <t>Татарско-Дюм-Дюмское</t>
  </si>
  <si>
    <t>92626478</t>
  </si>
  <si>
    <t>407</t>
  </si>
  <si>
    <t>Яковлевское</t>
  </si>
  <si>
    <t>92626492</t>
  </si>
  <si>
    <t>408</t>
  </si>
  <si>
    <t>Заинский муниципальный район</t>
  </si>
  <si>
    <t>92627000</t>
  </si>
  <si>
    <t>Аксаринское</t>
  </si>
  <si>
    <t>92627484</t>
  </si>
  <si>
    <t>409</t>
  </si>
  <si>
    <t>Александро-Слободское</t>
  </si>
  <si>
    <t>92627405</t>
  </si>
  <si>
    <t>410</t>
  </si>
  <si>
    <t>Багряжское</t>
  </si>
  <si>
    <t>92627415</t>
  </si>
  <si>
    <t>411</t>
  </si>
  <si>
    <t>Бегишевское</t>
  </si>
  <si>
    <t>92627420</t>
  </si>
  <si>
    <t>412</t>
  </si>
  <si>
    <t>Бухарайское</t>
  </si>
  <si>
    <t>92627425</t>
  </si>
  <si>
    <t>413</t>
  </si>
  <si>
    <t>Верхненалимское</t>
  </si>
  <si>
    <t>92627430</t>
  </si>
  <si>
    <t>414</t>
  </si>
  <si>
    <t>Верхнепинячинское</t>
  </si>
  <si>
    <t>92627432</t>
  </si>
  <si>
    <t>415</t>
  </si>
  <si>
    <t>Верхнешипкинское</t>
  </si>
  <si>
    <t>92627434</t>
  </si>
  <si>
    <t>416</t>
  </si>
  <si>
    <t>Город Заинск</t>
  </si>
  <si>
    <t>92627101</t>
  </si>
  <si>
    <t>417</t>
  </si>
  <si>
    <t>Гулькинское</t>
  </si>
  <si>
    <t>92627435</t>
  </si>
  <si>
    <t>418</t>
  </si>
  <si>
    <t>Дуртмунчинское</t>
  </si>
  <si>
    <t>92627444</t>
  </si>
  <si>
    <t>419</t>
  </si>
  <si>
    <t>420</t>
  </si>
  <si>
    <t>Кадыровское</t>
  </si>
  <si>
    <t>92627410</t>
  </si>
  <si>
    <t>421</t>
  </si>
  <si>
    <t>Нижнебишевское</t>
  </si>
  <si>
    <t>92627454</t>
  </si>
  <si>
    <t>422</t>
  </si>
  <si>
    <t>Новоспасское</t>
  </si>
  <si>
    <t>92627459</t>
  </si>
  <si>
    <t>423</t>
  </si>
  <si>
    <t>92627464</t>
  </si>
  <si>
    <t>424</t>
  </si>
  <si>
    <t>Поручиковское</t>
  </si>
  <si>
    <t>92627466</t>
  </si>
  <si>
    <t>425</t>
  </si>
  <si>
    <t>Савалеевское</t>
  </si>
  <si>
    <t>92627468</t>
  </si>
  <si>
    <t>426</t>
  </si>
  <si>
    <t>Сармаш-Башское</t>
  </si>
  <si>
    <t>92627476</t>
  </si>
  <si>
    <t>427</t>
  </si>
  <si>
    <t>Светлоозерское</t>
  </si>
  <si>
    <t>92627480</t>
  </si>
  <si>
    <t>428</t>
  </si>
  <si>
    <t>Старо-Мавринское</t>
  </si>
  <si>
    <t>92627481</t>
  </si>
  <si>
    <t>429</t>
  </si>
  <si>
    <t>Тюгеевское</t>
  </si>
  <si>
    <t>92627488</t>
  </si>
  <si>
    <t>430</t>
  </si>
  <si>
    <t>92627489</t>
  </si>
  <si>
    <t>431</t>
  </si>
  <si>
    <t>Чубуклинское</t>
  </si>
  <si>
    <t>92627490</t>
  </si>
  <si>
    <t>432</t>
  </si>
  <si>
    <t>Зеленодольский муниципальный район</t>
  </si>
  <si>
    <t>92628000</t>
  </si>
  <si>
    <t>Айшинское</t>
  </si>
  <si>
    <t>92628404</t>
  </si>
  <si>
    <t>433</t>
  </si>
  <si>
    <t>Акзигитовское</t>
  </si>
  <si>
    <t>92628408</t>
  </si>
  <si>
    <t>434</t>
  </si>
  <si>
    <t>Бишнинское</t>
  </si>
  <si>
    <t>92628416</t>
  </si>
  <si>
    <t>435</t>
  </si>
  <si>
    <t>Большеачасырское</t>
  </si>
  <si>
    <t>92628412</t>
  </si>
  <si>
    <t>436</t>
  </si>
  <si>
    <t>Большеключинское</t>
  </si>
  <si>
    <t>92628420</t>
  </si>
  <si>
    <t>437</t>
  </si>
  <si>
    <t>Большекургузинское</t>
  </si>
  <si>
    <t>92628424</t>
  </si>
  <si>
    <t>438</t>
  </si>
  <si>
    <t>Большеширданское</t>
  </si>
  <si>
    <t>92628432</t>
  </si>
  <si>
    <t>439</t>
  </si>
  <si>
    <t>Большеякинское</t>
  </si>
  <si>
    <t>92628488</t>
  </si>
  <si>
    <t>440</t>
  </si>
  <si>
    <t>Город Зеленодольск</t>
  </si>
  <si>
    <t>92628101</t>
  </si>
  <si>
    <t>441</t>
  </si>
  <si>
    <t>442</t>
  </si>
  <si>
    <t>Кугеевское</t>
  </si>
  <si>
    <t>92628442</t>
  </si>
  <si>
    <t>443</t>
  </si>
  <si>
    <t>Кугушевское</t>
  </si>
  <si>
    <t>92628444</t>
  </si>
  <si>
    <t>444</t>
  </si>
  <si>
    <t>Мамадыш-Акиловское</t>
  </si>
  <si>
    <t>92628448</t>
  </si>
  <si>
    <t>445</t>
  </si>
  <si>
    <t>Молвинское</t>
  </si>
  <si>
    <t>92628454</t>
  </si>
  <si>
    <t>446</t>
  </si>
  <si>
    <t>Нижнеураспугинское</t>
  </si>
  <si>
    <t>92628456</t>
  </si>
  <si>
    <t>447</t>
  </si>
  <si>
    <t>Новопольское</t>
  </si>
  <si>
    <t>92628460</t>
  </si>
  <si>
    <t>448</t>
  </si>
  <si>
    <t>92628464</t>
  </si>
  <si>
    <t>449</t>
  </si>
  <si>
    <t>92628468</t>
  </si>
  <si>
    <t>450</t>
  </si>
  <si>
    <t>Осиновское</t>
  </si>
  <si>
    <t>92628472</t>
  </si>
  <si>
    <t>451</t>
  </si>
  <si>
    <t>Раифское</t>
  </si>
  <si>
    <t>92628474</t>
  </si>
  <si>
    <t>452</t>
  </si>
  <si>
    <t>Русско-Азелеевское</t>
  </si>
  <si>
    <t>92628476</t>
  </si>
  <si>
    <t>453</t>
  </si>
  <si>
    <t>Свияжское</t>
  </si>
  <si>
    <t>92628477</t>
  </si>
  <si>
    <t>454</t>
  </si>
  <si>
    <t>Утяшкинское</t>
  </si>
  <si>
    <t>92628436</t>
  </si>
  <si>
    <t>455</t>
  </si>
  <si>
    <t>поселок городского типа Васильево</t>
  </si>
  <si>
    <t>92628155</t>
  </si>
  <si>
    <t>456</t>
  </si>
  <si>
    <t>поселок городского типа Нижние Вязовые</t>
  </si>
  <si>
    <t>92628162</t>
  </si>
  <si>
    <t>457</t>
  </si>
  <si>
    <t>Кайбицкий муниципальный район</t>
  </si>
  <si>
    <t>92629000</t>
  </si>
  <si>
    <t>Багаевское</t>
  </si>
  <si>
    <t>92629405</t>
  </si>
  <si>
    <t>458</t>
  </si>
  <si>
    <t>Большекайбицкое</t>
  </si>
  <si>
    <t>92629408</t>
  </si>
  <si>
    <t>459</t>
  </si>
  <si>
    <t>Большеподберезинское</t>
  </si>
  <si>
    <t>92629409</t>
  </si>
  <si>
    <t>460</t>
  </si>
  <si>
    <t>Большерусаковское</t>
  </si>
  <si>
    <t>92629410</t>
  </si>
  <si>
    <t>461</t>
  </si>
  <si>
    <t>Бурундуковское</t>
  </si>
  <si>
    <t>92629412</t>
  </si>
  <si>
    <t>462</t>
  </si>
  <si>
    <t>463</t>
  </si>
  <si>
    <t>Кулангинское</t>
  </si>
  <si>
    <t>92629423</t>
  </si>
  <si>
    <t>464</t>
  </si>
  <si>
    <t>Кушманское</t>
  </si>
  <si>
    <t>92629426</t>
  </si>
  <si>
    <t>465</t>
  </si>
  <si>
    <t>Маломеминское</t>
  </si>
  <si>
    <t>92629428</t>
  </si>
  <si>
    <t>466</t>
  </si>
  <si>
    <t>Молькеевское</t>
  </si>
  <si>
    <t>92629430</t>
  </si>
  <si>
    <t>467</t>
  </si>
  <si>
    <t>Муралинское</t>
  </si>
  <si>
    <t>92629432</t>
  </si>
  <si>
    <t>468</t>
  </si>
  <si>
    <t>Надеждинское</t>
  </si>
  <si>
    <t>92629435</t>
  </si>
  <si>
    <t>469</t>
  </si>
  <si>
    <t>Старотябердинское</t>
  </si>
  <si>
    <t>92629445</t>
  </si>
  <si>
    <t>470</t>
  </si>
  <si>
    <t>Ульянковское</t>
  </si>
  <si>
    <t>92629447</t>
  </si>
  <si>
    <t>471</t>
  </si>
  <si>
    <t>Федоровское</t>
  </si>
  <si>
    <t>92629450</t>
  </si>
  <si>
    <t>472</t>
  </si>
  <si>
    <t>Хозесановское</t>
  </si>
  <si>
    <t>92629455</t>
  </si>
  <si>
    <t>473</t>
  </si>
  <si>
    <t>Чутеевское</t>
  </si>
  <si>
    <t>92629460</t>
  </si>
  <si>
    <t>474</t>
  </si>
  <si>
    <t>Эбалаковское</t>
  </si>
  <si>
    <t>92629465</t>
  </si>
  <si>
    <t>475</t>
  </si>
  <si>
    <t>Камско-Устьинский муниципальный район</t>
  </si>
  <si>
    <t>92630000</t>
  </si>
  <si>
    <t>92630403</t>
  </si>
  <si>
    <t>476</t>
  </si>
  <si>
    <t>Большебуртасское</t>
  </si>
  <si>
    <t>92630405</t>
  </si>
  <si>
    <t>477</t>
  </si>
  <si>
    <t>Большекармалинское</t>
  </si>
  <si>
    <t>92630410</t>
  </si>
  <si>
    <t>478</t>
  </si>
  <si>
    <t>Большекляринское</t>
  </si>
  <si>
    <t>92630415</t>
  </si>
  <si>
    <t>479</t>
  </si>
  <si>
    <t>Большесалтыковское</t>
  </si>
  <si>
    <t>92630420</t>
  </si>
  <si>
    <t>480</t>
  </si>
  <si>
    <t>Варваринское</t>
  </si>
  <si>
    <t>92630425</t>
  </si>
  <si>
    <t>481</t>
  </si>
  <si>
    <t>482</t>
  </si>
  <si>
    <t>Кирельское</t>
  </si>
  <si>
    <t>92630430</t>
  </si>
  <si>
    <t>483</t>
  </si>
  <si>
    <t>Клянчеевское</t>
  </si>
  <si>
    <t>92630435</t>
  </si>
  <si>
    <t>484</t>
  </si>
  <si>
    <t>Красновидовское</t>
  </si>
  <si>
    <t>92630440</t>
  </si>
  <si>
    <t>485</t>
  </si>
  <si>
    <t>Малосалтыковское</t>
  </si>
  <si>
    <t>92630445</t>
  </si>
  <si>
    <t>486</t>
  </si>
  <si>
    <t>Осинниковское</t>
  </si>
  <si>
    <t>92630447</t>
  </si>
  <si>
    <t>487</t>
  </si>
  <si>
    <t>Старобарышевское</t>
  </si>
  <si>
    <t>92630450</t>
  </si>
  <si>
    <t>488</t>
  </si>
  <si>
    <t>Староказеевское</t>
  </si>
  <si>
    <t>92630455</t>
  </si>
  <si>
    <t>489</t>
  </si>
  <si>
    <t>Сюкеевское</t>
  </si>
  <si>
    <t>92630460</t>
  </si>
  <si>
    <t>490</t>
  </si>
  <si>
    <t>Теньковское</t>
  </si>
  <si>
    <t>92630465</t>
  </si>
  <si>
    <t>491</t>
  </si>
  <si>
    <t>Уразлинское</t>
  </si>
  <si>
    <t>92630470</t>
  </si>
  <si>
    <t>492</t>
  </si>
  <si>
    <t>Янгасалское</t>
  </si>
  <si>
    <t>92630475</t>
  </si>
  <si>
    <t>493</t>
  </si>
  <si>
    <t>поселок городского типа Камское Устье</t>
  </si>
  <si>
    <t>92630151</t>
  </si>
  <si>
    <t>494</t>
  </si>
  <si>
    <t>поселок городского типа Куйбышевский Затон</t>
  </si>
  <si>
    <t>92630157</t>
  </si>
  <si>
    <t>495</t>
  </si>
  <si>
    <t>поселок городского типа Тенишево</t>
  </si>
  <si>
    <t>92630165</t>
  </si>
  <si>
    <t>496</t>
  </si>
  <si>
    <t>92633000</t>
  </si>
  <si>
    <t>Байлянгарское</t>
  </si>
  <si>
    <t>92633404</t>
  </si>
  <si>
    <t>497</t>
  </si>
  <si>
    <t>Березнякское</t>
  </si>
  <si>
    <t>92633408</t>
  </si>
  <si>
    <t>498</t>
  </si>
  <si>
    <t>Большекукморское</t>
  </si>
  <si>
    <t>92633412</t>
  </si>
  <si>
    <t>499</t>
  </si>
  <si>
    <t>Большесардекское</t>
  </si>
  <si>
    <t>92633416</t>
  </si>
  <si>
    <t>500</t>
  </si>
  <si>
    <t>Важашурское</t>
  </si>
  <si>
    <t>92633420</t>
  </si>
  <si>
    <t>501</t>
  </si>
  <si>
    <t>Каенсарское</t>
  </si>
  <si>
    <t>92633423</t>
  </si>
  <si>
    <t>502</t>
  </si>
  <si>
    <t>Каркаусское</t>
  </si>
  <si>
    <t>92633424</t>
  </si>
  <si>
    <t>503</t>
  </si>
  <si>
    <t>92633428</t>
  </si>
  <si>
    <t>504</t>
  </si>
  <si>
    <t>505</t>
  </si>
  <si>
    <t>Лельвижское</t>
  </si>
  <si>
    <t>92633429</t>
  </si>
  <si>
    <t>506</t>
  </si>
  <si>
    <t>Лубянское</t>
  </si>
  <si>
    <t>92633434</t>
  </si>
  <si>
    <t>507</t>
  </si>
  <si>
    <t>Мамаширское</t>
  </si>
  <si>
    <t>92633430</t>
  </si>
  <si>
    <t>508</t>
  </si>
  <si>
    <t>Манзарасское</t>
  </si>
  <si>
    <t>92633432</t>
  </si>
  <si>
    <t>509</t>
  </si>
  <si>
    <t>Нижнеискубашское</t>
  </si>
  <si>
    <t>92633436</t>
  </si>
  <si>
    <t>510</t>
  </si>
  <si>
    <t>Нижнерусское</t>
  </si>
  <si>
    <t>92633440</t>
  </si>
  <si>
    <t>511</t>
  </si>
  <si>
    <t>Ныртинское</t>
  </si>
  <si>
    <t>92633444</t>
  </si>
  <si>
    <t>512</t>
  </si>
  <si>
    <t>Олуязское</t>
  </si>
  <si>
    <t>92633452</t>
  </si>
  <si>
    <t>514</t>
  </si>
  <si>
    <t>Ошторма-Юмьинское</t>
  </si>
  <si>
    <t>92633456</t>
  </si>
  <si>
    <t>515</t>
  </si>
  <si>
    <t>Починок-Кучуковское</t>
  </si>
  <si>
    <t>92633460</t>
  </si>
  <si>
    <t>516</t>
  </si>
  <si>
    <t>Псякское</t>
  </si>
  <si>
    <t>92633464</t>
  </si>
  <si>
    <t>517</t>
  </si>
  <si>
    <t>Сардекбашское</t>
  </si>
  <si>
    <t>92633468</t>
  </si>
  <si>
    <t>518</t>
  </si>
  <si>
    <t>Село-Чуринское</t>
  </si>
  <si>
    <t>92633472</t>
  </si>
  <si>
    <t>519</t>
  </si>
  <si>
    <t>Среднекуморское</t>
  </si>
  <si>
    <t>92633476</t>
  </si>
  <si>
    <t>520</t>
  </si>
  <si>
    <t>Туембашское</t>
  </si>
  <si>
    <t>92633477</t>
  </si>
  <si>
    <t>521</t>
  </si>
  <si>
    <t>Уркушское</t>
  </si>
  <si>
    <t>92633478</t>
  </si>
  <si>
    <t>522</t>
  </si>
  <si>
    <t>Чарлинское</t>
  </si>
  <si>
    <t>92633480</t>
  </si>
  <si>
    <t>523</t>
  </si>
  <si>
    <t>Ядыгерьское</t>
  </si>
  <si>
    <t>92633484</t>
  </si>
  <si>
    <t>524</t>
  </si>
  <si>
    <t>Яныльское</t>
  </si>
  <si>
    <t>92633488</t>
  </si>
  <si>
    <t>525</t>
  </si>
  <si>
    <t>Ятмас-Дусаевское</t>
  </si>
  <si>
    <t>92633490</t>
  </si>
  <si>
    <t>526</t>
  </si>
  <si>
    <t>Лаишевский муниципальный район</t>
  </si>
  <si>
    <t>92634000</t>
  </si>
  <si>
    <t>92634404</t>
  </si>
  <si>
    <t>528</t>
  </si>
  <si>
    <t>Атабаевское</t>
  </si>
  <si>
    <t>92634408</t>
  </si>
  <si>
    <t>529</t>
  </si>
  <si>
    <t>Большекабанское</t>
  </si>
  <si>
    <t>92634412</t>
  </si>
  <si>
    <t>530</t>
  </si>
  <si>
    <t>Габишевское</t>
  </si>
  <si>
    <t>92634414</t>
  </si>
  <si>
    <t>531</t>
  </si>
  <si>
    <t>Город Лаишево</t>
  </si>
  <si>
    <t>92634101</t>
  </si>
  <si>
    <t>532</t>
  </si>
  <si>
    <t>Державинское</t>
  </si>
  <si>
    <t>92634415</t>
  </si>
  <si>
    <t>533</t>
  </si>
  <si>
    <t>Егорьевское</t>
  </si>
  <si>
    <t>92634416</t>
  </si>
  <si>
    <t>534</t>
  </si>
  <si>
    <t>Кирбинское</t>
  </si>
  <si>
    <t>92634428</t>
  </si>
  <si>
    <t>535</t>
  </si>
  <si>
    <t>Куюковское</t>
  </si>
  <si>
    <t>92634432</t>
  </si>
  <si>
    <t>536</t>
  </si>
  <si>
    <t>537</t>
  </si>
  <si>
    <t>Макаровское</t>
  </si>
  <si>
    <t>92634436</t>
  </si>
  <si>
    <t>538</t>
  </si>
  <si>
    <t>Малоелгинское</t>
  </si>
  <si>
    <t>92634440</t>
  </si>
  <si>
    <t>539</t>
  </si>
  <si>
    <t>Матюшинское</t>
  </si>
  <si>
    <t>92634442</t>
  </si>
  <si>
    <t>540</t>
  </si>
  <si>
    <t>Нармонское</t>
  </si>
  <si>
    <t>92634444</t>
  </si>
  <si>
    <t>541</t>
  </si>
  <si>
    <t>Никольское</t>
  </si>
  <si>
    <t>92634448</t>
  </si>
  <si>
    <t>542</t>
  </si>
  <si>
    <t>Орловское</t>
  </si>
  <si>
    <t>92634484</t>
  </si>
  <si>
    <t>543</t>
  </si>
  <si>
    <t>Пелевское</t>
  </si>
  <si>
    <t>92634452</t>
  </si>
  <si>
    <t>544</t>
  </si>
  <si>
    <t>Песчано-Ковалинское</t>
  </si>
  <si>
    <t>92634456</t>
  </si>
  <si>
    <t>545</t>
  </si>
  <si>
    <t>Рождественское</t>
  </si>
  <si>
    <t>92634460</t>
  </si>
  <si>
    <t>546</t>
  </si>
  <si>
    <t>Сокуровское</t>
  </si>
  <si>
    <t>92634468</t>
  </si>
  <si>
    <t>547</t>
  </si>
  <si>
    <t>Среднедевятовское</t>
  </si>
  <si>
    <t>92634472</t>
  </si>
  <si>
    <t>548</t>
  </si>
  <si>
    <t>Столбищенское</t>
  </si>
  <si>
    <t>92634480</t>
  </si>
  <si>
    <t>549</t>
  </si>
  <si>
    <t>Татарско-Сараловское</t>
  </si>
  <si>
    <t>92634486</t>
  </si>
  <si>
    <t>550</t>
  </si>
  <si>
    <t>Татарско-Янтыкское</t>
  </si>
  <si>
    <t>92634488</t>
  </si>
  <si>
    <t>551</t>
  </si>
  <si>
    <t>Чирповское</t>
  </si>
  <si>
    <t>92634492</t>
  </si>
  <si>
    <t>552</t>
  </si>
  <si>
    <t>Лениногорский муниципальный район</t>
  </si>
  <si>
    <t>92636000</t>
  </si>
  <si>
    <t>Глазовское</t>
  </si>
  <si>
    <t>92636405</t>
  </si>
  <si>
    <t>553</t>
  </si>
  <si>
    <t>Город Лениногорск</t>
  </si>
  <si>
    <t>92636101</t>
  </si>
  <si>
    <t>554</t>
  </si>
  <si>
    <t>Зай-Каратайское</t>
  </si>
  <si>
    <t>92636410</t>
  </si>
  <si>
    <t>555</t>
  </si>
  <si>
    <t>92636412</t>
  </si>
  <si>
    <t>556</t>
  </si>
  <si>
    <t>Ивановское</t>
  </si>
  <si>
    <t>92636415</t>
  </si>
  <si>
    <t>557</t>
  </si>
  <si>
    <t>Каркалинское</t>
  </si>
  <si>
    <t>92636418</t>
  </si>
  <si>
    <t>558</t>
  </si>
  <si>
    <t>Кармалкинское</t>
  </si>
  <si>
    <t>92636419</t>
  </si>
  <si>
    <t>559</t>
  </si>
  <si>
    <t>Керлигачское</t>
  </si>
  <si>
    <t>92636420</t>
  </si>
  <si>
    <t>560</t>
  </si>
  <si>
    <t>Куакбашское</t>
  </si>
  <si>
    <t>92636425</t>
  </si>
  <si>
    <t>561</t>
  </si>
  <si>
    <t>562</t>
  </si>
  <si>
    <t>Мичуринское</t>
  </si>
  <si>
    <t>92636435</t>
  </si>
  <si>
    <t>563</t>
  </si>
  <si>
    <t>Мукмин-Каратайское</t>
  </si>
  <si>
    <t>92636437</t>
  </si>
  <si>
    <t>564</t>
  </si>
  <si>
    <t>Нижнечершилинское</t>
  </si>
  <si>
    <t>92636440</t>
  </si>
  <si>
    <t>565</t>
  </si>
  <si>
    <t>Новоиштерякское</t>
  </si>
  <si>
    <t>92636445</t>
  </si>
  <si>
    <t>566</t>
  </si>
  <si>
    <t>Новочершилинское</t>
  </si>
  <si>
    <t>92636447</t>
  </si>
  <si>
    <t>567</t>
  </si>
  <si>
    <t>Письмянское</t>
  </si>
  <si>
    <t>92636450</t>
  </si>
  <si>
    <t>568</t>
  </si>
  <si>
    <t>Сарабикуловское</t>
  </si>
  <si>
    <t>92636455</t>
  </si>
  <si>
    <t>569</t>
  </si>
  <si>
    <t>Староиштерякское</t>
  </si>
  <si>
    <t>92636460</t>
  </si>
  <si>
    <t>570</t>
  </si>
  <si>
    <t>Старокувакское</t>
  </si>
  <si>
    <t>92636465</t>
  </si>
  <si>
    <t>571</t>
  </si>
  <si>
    <t>Старошугуровское</t>
  </si>
  <si>
    <t>92636470</t>
  </si>
  <si>
    <t>572</t>
  </si>
  <si>
    <t>Сугушлинское</t>
  </si>
  <si>
    <t>92636475</t>
  </si>
  <si>
    <t>573</t>
  </si>
  <si>
    <t>Тимяшевское</t>
  </si>
  <si>
    <t>92636480</t>
  </si>
  <si>
    <t>574</t>
  </si>
  <si>
    <t>Туктарово-Урдалинское</t>
  </si>
  <si>
    <t>92636485</t>
  </si>
  <si>
    <t>575</t>
  </si>
  <si>
    <t>Урмышлинское</t>
  </si>
  <si>
    <t>92636490</t>
  </si>
  <si>
    <t>576</t>
  </si>
  <si>
    <t>Федотовское</t>
  </si>
  <si>
    <t>92636495</t>
  </si>
  <si>
    <t>577</t>
  </si>
  <si>
    <t>Шугуровское</t>
  </si>
  <si>
    <t>92636497</t>
  </si>
  <si>
    <t>578</t>
  </si>
  <si>
    <t>Мамадышский муниципальный район</t>
  </si>
  <si>
    <t>92638000</t>
  </si>
  <si>
    <t>Албайское</t>
  </si>
  <si>
    <t>92638403</t>
  </si>
  <si>
    <t>579</t>
  </si>
  <si>
    <t>Верхнеошминское</t>
  </si>
  <si>
    <t>92638406</t>
  </si>
  <si>
    <t>580</t>
  </si>
  <si>
    <t>Город Мамадыш</t>
  </si>
  <si>
    <t>92638101</t>
  </si>
  <si>
    <t>581</t>
  </si>
  <si>
    <t>Дюсьметьевское</t>
  </si>
  <si>
    <t>92638415</t>
  </si>
  <si>
    <t>582</t>
  </si>
  <si>
    <t>Ишкеевское</t>
  </si>
  <si>
    <t>92638418</t>
  </si>
  <si>
    <t>583</t>
  </si>
  <si>
    <t>Катмышское</t>
  </si>
  <si>
    <t>92638421</t>
  </si>
  <si>
    <t>584</t>
  </si>
  <si>
    <t>Кемеш-Кульское</t>
  </si>
  <si>
    <t>92638424</t>
  </si>
  <si>
    <t>585</t>
  </si>
  <si>
    <t>Кляушское</t>
  </si>
  <si>
    <t>92638427</t>
  </si>
  <si>
    <t>586</t>
  </si>
  <si>
    <t>Красногорское</t>
  </si>
  <si>
    <t>92638430</t>
  </si>
  <si>
    <t>587</t>
  </si>
  <si>
    <t>Куюк-Ерыксинское</t>
  </si>
  <si>
    <t>92638436</t>
  </si>
  <si>
    <t>588</t>
  </si>
  <si>
    <t>Малокирменское</t>
  </si>
  <si>
    <t>92638442</t>
  </si>
  <si>
    <t>589</t>
  </si>
  <si>
    <t>590</t>
  </si>
  <si>
    <t>Нижнеошминское</t>
  </si>
  <si>
    <t>92638448</t>
  </si>
  <si>
    <t>591</t>
  </si>
  <si>
    <t>Нижнесуньское</t>
  </si>
  <si>
    <t>92638451</t>
  </si>
  <si>
    <t>592</t>
  </si>
  <si>
    <t>Нижнетаканышское</t>
  </si>
  <si>
    <t>92638454</t>
  </si>
  <si>
    <t>593</t>
  </si>
  <si>
    <t>Нижнешандерское</t>
  </si>
  <si>
    <t>92638457</t>
  </si>
  <si>
    <t>594</t>
  </si>
  <si>
    <t>Никифоровское</t>
  </si>
  <si>
    <t>92638460</t>
  </si>
  <si>
    <t>595</t>
  </si>
  <si>
    <t>92638463</t>
  </si>
  <si>
    <t>596</t>
  </si>
  <si>
    <t>Омарское</t>
  </si>
  <si>
    <t>92638466</t>
  </si>
  <si>
    <t>597</t>
  </si>
  <si>
    <t>Отарское</t>
  </si>
  <si>
    <t>92638469</t>
  </si>
  <si>
    <t>598</t>
  </si>
  <si>
    <t>Сокольское</t>
  </si>
  <si>
    <t>92638475</t>
  </si>
  <si>
    <t>599</t>
  </si>
  <si>
    <t>Среднекирменское</t>
  </si>
  <si>
    <t>92638478</t>
  </si>
  <si>
    <t>600</t>
  </si>
  <si>
    <t>Суньское</t>
  </si>
  <si>
    <t>92638480</t>
  </si>
  <si>
    <t>601</t>
  </si>
  <si>
    <t>Тавельское</t>
  </si>
  <si>
    <t>92638481</t>
  </si>
  <si>
    <t>602</t>
  </si>
  <si>
    <t>Уразбахтинское</t>
  </si>
  <si>
    <t>92638484</t>
  </si>
  <si>
    <t>603</t>
  </si>
  <si>
    <t>Урманчеевское</t>
  </si>
  <si>
    <t>92638487</t>
  </si>
  <si>
    <t>604</t>
  </si>
  <si>
    <t>Усалинское</t>
  </si>
  <si>
    <t>92638490</t>
  </si>
  <si>
    <t>605</t>
  </si>
  <si>
    <t>Шадчинское</t>
  </si>
  <si>
    <t>92638493</t>
  </si>
  <si>
    <t>606</t>
  </si>
  <si>
    <t>Шемяковское</t>
  </si>
  <si>
    <t>92638495</t>
  </si>
  <si>
    <t>607</t>
  </si>
  <si>
    <t>Якинское</t>
  </si>
  <si>
    <t>92638498</t>
  </si>
  <si>
    <t>608</t>
  </si>
  <si>
    <t>Менделеевский муниципальный район</t>
  </si>
  <si>
    <t>92639000</t>
  </si>
  <si>
    <t>Абалачевское</t>
  </si>
  <si>
    <t>92639403</t>
  </si>
  <si>
    <t>609</t>
  </si>
  <si>
    <t>Бизякинское</t>
  </si>
  <si>
    <t>92639410</t>
  </si>
  <si>
    <t>610</t>
  </si>
  <si>
    <t>Брюшлинское</t>
  </si>
  <si>
    <t>92639415</t>
  </si>
  <si>
    <t>611</t>
  </si>
  <si>
    <t>Город Менделеевск</t>
  </si>
  <si>
    <t>92639101</t>
  </si>
  <si>
    <t>612</t>
  </si>
  <si>
    <t>Енабердинское</t>
  </si>
  <si>
    <t>92639418</t>
  </si>
  <si>
    <t>613</t>
  </si>
  <si>
    <t>Ижевское</t>
  </si>
  <si>
    <t>92639423</t>
  </si>
  <si>
    <t>614</t>
  </si>
  <si>
    <t>Камаевское</t>
  </si>
  <si>
    <t>92639428</t>
  </si>
  <si>
    <t>615</t>
  </si>
  <si>
    <t>616</t>
  </si>
  <si>
    <t>Монашевское</t>
  </si>
  <si>
    <t>92639440</t>
  </si>
  <si>
    <t>617</t>
  </si>
  <si>
    <t>Мунайкинское</t>
  </si>
  <si>
    <t>92639441</t>
  </si>
  <si>
    <t>618</t>
  </si>
  <si>
    <t>Псеевское</t>
  </si>
  <si>
    <t>92639443</t>
  </si>
  <si>
    <t>619</t>
  </si>
  <si>
    <t>Старогришкинское</t>
  </si>
  <si>
    <t>92639464</t>
  </si>
  <si>
    <t>620</t>
  </si>
  <si>
    <t>Татарско-Челнинское</t>
  </si>
  <si>
    <t>92639480</t>
  </si>
  <si>
    <t>621</t>
  </si>
  <si>
    <t>Тихоновское</t>
  </si>
  <si>
    <t>92639483</t>
  </si>
  <si>
    <t>622</t>
  </si>
  <si>
    <t>Тойгузинское</t>
  </si>
  <si>
    <t>92639485</t>
  </si>
  <si>
    <t>623</t>
  </si>
  <si>
    <t>Тураевское</t>
  </si>
  <si>
    <t>92639488</t>
  </si>
  <si>
    <t>624</t>
  </si>
  <si>
    <t>Мензелинский муниципальный район</t>
  </si>
  <si>
    <t>92640000</t>
  </si>
  <si>
    <t>Атряклинское</t>
  </si>
  <si>
    <t>92640404</t>
  </si>
  <si>
    <t>625</t>
  </si>
  <si>
    <t>Аюское</t>
  </si>
  <si>
    <t>92640408</t>
  </si>
  <si>
    <t>626</t>
  </si>
  <si>
    <t>Бикбуловское</t>
  </si>
  <si>
    <t>92640412</t>
  </si>
  <si>
    <t>627</t>
  </si>
  <si>
    <t>Верхнетакерменское</t>
  </si>
  <si>
    <t>92640416</t>
  </si>
  <si>
    <t>628</t>
  </si>
  <si>
    <t>Город Мензелинск</t>
  </si>
  <si>
    <t>92640101</t>
  </si>
  <si>
    <t>629</t>
  </si>
  <si>
    <t>Иркеняшское</t>
  </si>
  <si>
    <t>92640428</t>
  </si>
  <si>
    <t>630</t>
  </si>
  <si>
    <t>92640432</t>
  </si>
  <si>
    <t>631</t>
  </si>
  <si>
    <t>Коноваловское</t>
  </si>
  <si>
    <t>92640440</t>
  </si>
  <si>
    <t>632</t>
  </si>
  <si>
    <t>Кузембетьевское</t>
  </si>
  <si>
    <t>92640444</t>
  </si>
  <si>
    <t>633</t>
  </si>
  <si>
    <t>634</t>
  </si>
  <si>
    <t>Наратлы-Кичуское</t>
  </si>
  <si>
    <t>92640455</t>
  </si>
  <si>
    <t>635</t>
  </si>
  <si>
    <t>Николаевское</t>
  </si>
  <si>
    <t>92640457</t>
  </si>
  <si>
    <t>636</t>
  </si>
  <si>
    <t>Новомазинское</t>
  </si>
  <si>
    <t>92640459</t>
  </si>
  <si>
    <t>637</t>
  </si>
  <si>
    <t>Новомелькенское</t>
  </si>
  <si>
    <t>92640461</t>
  </si>
  <si>
    <t>638</t>
  </si>
  <si>
    <t>Подгорно-Байларское</t>
  </si>
  <si>
    <t>92640463</t>
  </si>
  <si>
    <t>639</t>
  </si>
  <si>
    <t>Старомазинское</t>
  </si>
  <si>
    <t>92640478</t>
  </si>
  <si>
    <t>640</t>
  </si>
  <si>
    <t>Староматвеевское</t>
  </si>
  <si>
    <t>92640481</t>
  </si>
  <si>
    <t>641</t>
  </si>
  <si>
    <t>Урусовское</t>
  </si>
  <si>
    <t>92640492</t>
  </si>
  <si>
    <t>642</t>
  </si>
  <si>
    <t>Юртовское</t>
  </si>
  <si>
    <t>92640494</t>
  </si>
  <si>
    <t>643</t>
  </si>
  <si>
    <t>Юшадинское</t>
  </si>
  <si>
    <t>92640496</t>
  </si>
  <si>
    <t>644</t>
  </si>
  <si>
    <t>им Воровского</t>
  </si>
  <si>
    <t>92640424</t>
  </si>
  <si>
    <t>645</t>
  </si>
  <si>
    <t>Муслюмовский муниципальный район</t>
  </si>
  <si>
    <t>92642000</t>
  </si>
  <si>
    <t>Амикеевское</t>
  </si>
  <si>
    <t>92642405</t>
  </si>
  <si>
    <t>646</t>
  </si>
  <si>
    <t>Баланнинское</t>
  </si>
  <si>
    <t>92642410</t>
  </si>
  <si>
    <t>647</t>
  </si>
  <si>
    <t>Баюковское</t>
  </si>
  <si>
    <t>92642415</t>
  </si>
  <si>
    <t>648</t>
  </si>
  <si>
    <t>Большечекмакское</t>
  </si>
  <si>
    <t>92642416</t>
  </si>
  <si>
    <t>649</t>
  </si>
  <si>
    <t>Варяш-Башское</t>
  </si>
  <si>
    <t>92642417</t>
  </si>
  <si>
    <t>650</t>
  </si>
  <si>
    <t>Исансуповское</t>
  </si>
  <si>
    <t>92642420</t>
  </si>
  <si>
    <t>651</t>
  </si>
  <si>
    <t>Кряш-Шуранское</t>
  </si>
  <si>
    <t>92642425</t>
  </si>
  <si>
    <t>652</t>
  </si>
  <si>
    <t>Мелля-Тамакское</t>
  </si>
  <si>
    <t>92642430</t>
  </si>
  <si>
    <t>653</t>
  </si>
  <si>
    <t>Митряевское</t>
  </si>
  <si>
    <t>92642435</t>
  </si>
  <si>
    <t>654</t>
  </si>
  <si>
    <t>Михайловское</t>
  </si>
  <si>
    <t>92642440</t>
  </si>
  <si>
    <t>655</t>
  </si>
  <si>
    <t>656</t>
  </si>
  <si>
    <t>Муслюмовское</t>
  </si>
  <si>
    <t>92642443</t>
  </si>
  <si>
    <t>657</t>
  </si>
  <si>
    <t>Нижнетабынское</t>
  </si>
  <si>
    <t>92642450</t>
  </si>
  <si>
    <t>658</t>
  </si>
  <si>
    <t>Новоусинское</t>
  </si>
  <si>
    <t>92642455</t>
  </si>
  <si>
    <t>659</t>
  </si>
  <si>
    <t>92642460</t>
  </si>
  <si>
    <t>660</t>
  </si>
  <si>
    <t>Семяковское</t>
  </si>
  <si>
    <t>92642465</t>
  </si>
  <si>
    <t>661</t>
  </si>
  <si>
    <t>Старокарамалинское</t>
  </si>
  <si>
    <t>92642470</t>
  </si>
  <si>
    <t>662</t>
  </si>
  <si>
    <t>Тойгильдинское</t>
  </si>
  <si>
    <t>92642475</t>
  </si>
  <si>
    <t>663</t>
  </si>
  <si>
    <t>Уразметьевское</t>
  </si>
  <si>
    <t>92642480</t>
  </si>
  <si>
    <t>664</t>
  </si>
  <si>
    <t>Шуганское</t>
  </si>
  <si>
    <t>92642485</t>
  </si>
  <si>
    <t>665</t>
  </si>
  <si>
    <t>Нижнекамский муниципальный район</t>
  </si>
  <si>
    <t>92644000</t>
  </si>
  <si>
    <t>Афанасовское</t>
  </si>
  <si>
    <t>92644405</t>
  </si>
  <si>
    <t>666</t>
  </si>
  <si>
    <t>Город Нижнекамск</t>
  </si>
  <si>
    <t>92644101</t>
  </si>
  <si>
    <t>667</t>
  </si>
  <si>
    <t>Елантовское</t>
  </si>
  <si>
    <t>92644407</t>
  </si>
  <si>
    <t>668</t>
  </si>
  <si>
    <t>Каенлинское</t>
  </si>
  <si>
    <t>92644410</t>
  </si>
  <si>
    <t>669</t>
  </si>
  <si>
    <t>Кармалинское</t>
  </si>
  <si>
    <t>92644412</t>
  </si>
  <si>
    <t>670</t>
  </si>
  <si>
    <t>Краснокадкинское</t>
  </si>
  <si>
    <t>92644420</t>
  </si>
  <si>
    <t>671</t>
  </si>
  <si>
    <t>Красноключинское</t>
  </si>
  <si>
    <t>92644415</t>
  </si>
  <si>
    <t>672</t>
  </si>
  <si>
    <t>Майскогорское</t>
  </si>
  <si>
    <t>92644423</t>
  </si>
  <si>
    <t>673</t>
  </si>
  <si>
    <t>92644425</t>
  </si>
  <si>
    <t>674</t>
  </si>
  <si>
    <t>675</t>
  </si>
  <si>
    <t>Нижнеуратьминское</t>
  </si>
  <si>
    <t>92644430</t>
  </si>
  <si>
    <t>676</t>
  </si>
  <si>
    <t>Простинское</t>
  </si>
  <si>
    <t>92644433</t>
  </si>
  <si>
    <t>677</t>
  </si>
  <si>
    <t>92644434</t>
  </si>
  <si>
    <t>678</t>
  </si>
  <si>
    <t>Старошешминское</t>
  </si>
  <si>
    <t>92644435</t>
  </si>
  <si>
    <t>679</t>
  </si>
  <si>
    <t>Сухаревское</t>
  </si>
  <si>
    <t>92644440</t>
  </si>
  <si>
    <t>680</t>
  </si>
  <si>
    <t>Шереметьевское</t>
  </si>
  <si>
    <t>92644445</t>
  </si>
  <si>
    <t>681</t>
  </si>
  <si>
    <t>Шингальчинское</t>
  </si>
  <si>
    <t>92644450</t>
  </si>
  <si>
    <t>682</t>
  </si>
  <si>
    <t>поселок городского типа Камские Поляны</t>
  </si>
  <si>
    <t>92644156</t>
  </si>
  <si>
    <t>683</t>
  </si>
  <si>
    <t>Новошешминский муниципальный район</t>
  </si>
  <si>
    <t>92645000</t>
  </si>
  <si>
    <t>Азеевское</t>
  </si>
  <si>
    <t>92645401</t>
  </si>
  <si>
    <t>684</t>
  </si>
  <si>
    <t>Акбуринское</t>
  </si>
  <si>
    <t>92645440</t>
  </si>
  <si>
    <t>685</t>
  </si>
  <si>
    <t>Архангельское</t>
  </si>
  <si>
    <t>92645402</t>
  </si>
  <si>
    <t>686</t>
  </si>
  <si>
    <t>Буревестниковское</t>
  </si>
  <si>
    <t>92645405</t>
  </si>
  <si>
    <t>687</t>
  </si>
  <si>
    <t>Екатерининское</t>
  </si>
  <si>
    <t>92645412</t>
  </si>
  <si>
    <t>688</t>
  </si>
  <si>
    <t>Зиреклинское</t>
  </si>
  <si>
    <t>92645419</t>
  </si>
  <si>
    <t>689</t>
  </si>
  <si>
    <t>Краснооктябрьское</t>
  </si>
  <si>
    <t>92645425</t>
  </si>
  <si>
    <t>690</t>
  </si>
  <si>
    <t>Ленинское</t>
  </si>
  <si>
    <t>92645428</t>
  </si>
  <si>
    <t>691</t>
  </si>
  <si>
    <t>692</t>
  </si>
  <si>
    <t>Новошешминское</t>
  </si>
  <si>
    <t>92645432</t>
  </si>
  <si>
    <t>693</t>
  </si>
  <si>
    <t>Петропавловское</t>
  </si>
  <si>
    <t>92645436</t>
  </si>
  <si>
    <t>694</t>
  </si>
  <si>
    <t>Тубылгытауское</t>
  </si>
  <si>
    <t>92645438</t>
  </si>
  <si>
    <t>695</t>
  </si>
  <si>
    <t>92645444</t>
  </si>
  <si>
    <t>696</t>
  </si>
  <si>
    <t>Чебоксарское</t>
  </si>
  <si>
    <t>92645447</t>
  </si>
  <si>
    <t>697</t>
  </si>
  <si>
    <t>Черемуховское</t>
  </si>
  <si>
    <t>92645450</t>
  </si>
  <si>
    <t>698</t>
  </si>
  <si>
    <t>Шахмайкинское</t>
  </si>
  <si>
    <t>92645453</t>
  </si>
  <si>
    <t>699</t>
  </si>
  <si>
    <t>Нурлатский муниципальный район</t>
  </si>
  <si>
    <t>92646000</t>
  </si>
  <si>
    <t>Амзинское</t>
  </si>
  <si>
    <t>92646408</t>
  </si>
  <si>
    <t>700</t>
  </si>
  <si>
    <t>Андреевское</t>
  </si>
  <si>
    <t>92646412</t>
  </si>
  <si>
    <t>701</t>
  </si>
  <si>
    <t>Ахметовское</t>
  </si>
  <si>
    <t>92646448</t>
  </si>
  <si>
    <t>702</t>
  </si>
  <si>
    <t>Бикуловское</t>
  </si>
  <si>
    <t>92646449</t>
  </si>
  <si>
    <t>703</t>
  </si>
  <si>
    <t>Биляр-Озерское</t>
  </si>
  <si>
    <t>92646416</t>
  </si>
  <si>
    <t>704</t>
  </si>
  <si>
    <t>Богдашкинское</t>
  </si>
  <si>
    <t>92646420</t>
  </si>
  <si>
    <t>705</t>
  </si>
  <si>
    <t>Бурметьевское</t>
  </si>
  <si>
    <t>92646424</t>
  </si>
  <si>
    <t>706</t>
  </si>
  <si>
    <t>Гайтанкинское</t>
  </si>
  <si>
    <t>92646427</t>
  </si>
  <si>
    <t>707</t>
  </si>
  <si>
    <t>Город Нурлат</t>
  </si>
  <si>
    <t>92646101</t>
  </si>
  <si>
    <t>708</t>
  </si>
  <si>
    <t>Егоркинское</t>
  </si>
  <si>
    <t>92646428</t>
  </si>
  <si>
    <t>709</t>
  </si>
  <si>
    <t>Елаурское</t>
  </si>
  <si>
    <t>92646432</t>
  </si>
  <si>
    <t>710</t>
  </si>
  <si>
    <t>Зареченское</t>
  </si>
  <si>
    <t>92646436</t>
  </si>
  <si>
    <t>711</t>
  </si>
  <si>
    <t>Кичкальнинское</t>
  </si>
  <si>
    <t>92646442</t>
  </si>
  <si>
    <t>712</t>
  </si>
  <si>
    <t>Кульбаево-Марасинское</t>
  </si>
  <si>
    <t>92646444</t>
  </si>
  <si>
    <t>713</t>
  </si>
  <si>
    <t>Мамыковское</t>
  </si>
  <si>
    <t>92646452</t>
  </si>
  <si>
    <t>714</t>
  </si>
  <si>
    <t>Новоиглайкинское</t>
  </si>
  <si>
    <t>92646460</t>
  </si>
  <si>
    <t>715</t>
  </si>
  <si>
    <t>Новотумбинское</t>
  </si>
  <si>
    <t>92646462</t>
  </si>
  <si>
    <t>716</t>
  </si>
  <si>
    <t>717</t>
  </si>
  <si>
    <t>Селенгушское</t>
  </si>
  <si>
    <t>92646464</t>
  </si>
  <si>
    <t>718</t>
  </si>
  <si>
    <t>Среднекамышлинское</t>
  </si>
  <si>
    <t>92646468</t>
  </si>
  <si>
    <t>719</t>
  </si>
  <si>
    <t>Староальметьевское</t>
  </si>
  <si>
    <t>92646472</t>
  </si>
  <si>
    <t>720</t>
  </si>
  <si>
    <t>92646476</t>
  </si>
  <si>
    <t>721</t>
  </si>
  <si>
    <t>Степноозерское</t>
  </si>
  <si>
    <t>92646480</t>
  </si>
  <si>
    <t>722</t>
  </si>
  <si>
    <t>Тимерлекское</t>
  </si>
  <si>
    <t>92646484</t>
  </si>
  <si>
    <t>723</t>
  </si>
  <si>
    <t>Тюрнясевское</t>
  </si>
  <si>
    <t>92646486</t>
  </si>
  <si>
    <t>724</t>
  </si>
  <si>
    <t>Фомкинское</t>
  </si>
  <si>
    <t>92646488</t>
  </si>
  <si>
    <t>725</t>
  </si>
  <si>
    <t>Чулпановское</t>
  </si>
  <si>
    <t>92646490</t>
  </si>
  <si>
    <t>726</t>
  </si>
  <si>
    <t>Якушкинское</t>
  </si>
  <si>
    <t>92646492</t>
  </si>
  <si>
    <t>727</t>
  </si>
  <si>
    <t>Пестречинский муниципальный район</t>
  </si>
  <si>
    <t>92648000</t>
  </si>
  <si>
    <t>Белкинское</t>
  </si>
  <si>
    <t>92648405</t>
  </si>
  <si>
    <t>728</t>
  </si>
  <si>
    <t>Богородское</t>
  </si>
  <si>
    <t>92648410</t>
  </si>
  <si>
    <t>729</t>
  </si>
  <si>
    <t>Екатериновское</t>
  </si>
  <si>
    <t>92648415</t>
  </si>
  <si>
    <t>730</t>
  </si>
  <si>
    <t>Кибячинское</t>
  </si>
  <si>
    <t>92648425</t>
  </si>
  <si>
    <t>731</t>
  </si>
  <si>
    <t>Кобяковское</t>
  </si>
  <si>
    <t>92648427</t>
  </si>
  <si>
    <t>732</t>
  </si>
  <si>
    <t>Ковалинское</t>
  </si>
  <si>
    <t>92648428</t>
  </si>
  <si>
    <t>733</t>
  </si>
  <si>
    <t>Конское</t>
  </si>
  <si>
    <t>92648430</t>
  </si>
  <si>
    <t>734</t>
  </si>
  <si>
    <t>Кощаковское</t>
  </si>
  <si>
    <t>92648435</t>
  </si>
  <si>
    <t>735</t>
  </si>
  <si>
    <t>Кряш-Сердинское</t>
  </si>
  <si>
    <t>92648440</t>
  </si>
  <si>
    <t>736</t>
  </si>
  <si>
    <t>Кулаевское</t>
  </si>
  <si>
    <t>92648445</t>
  </si>
  <si>
    <t>737</t>
  </si>
  <si>
    <t>Ленино-Кокушкинское</t>
  </si>
  <si>
    <t>92648450</t>
  </si>
  <si>
    <t>738</t>
  </si>
  <si>
    <t>92648452</t>
  </si>
  <si>
    <t>739</t>
  </si>
  <si>
    <t>Отар-Дубровское</t>
  </si>
  <si>
    <t>92648453</t>
  </si>
  <si>
    <t>740</t>
  </si>
  <si>
    <t>Пановское</t>
  </si>
  <si>
    <t>92648454</t>
  </si>
  <si>
    <t>741</t>
  </si>
  <si>
    <t>742</t>
  </si>
  <si>
    <t>Пестречинское</t>
  </si>
  <si>
    <t>92648455</t>
  </si>
  <si>
    <t>743</t>
  </si>
  <si>
    <t>Пимерское</t>
  </si>
  <si>
    <t>92648457</t>
  </si>
  <si>
    <t>744</t>
  </si>
  <si>
    <t>Татарско-Ходяшевское</t>
  </si>
  <si>
    <t>92648465</t>
  </si>
  <si>
    <t>745</t>
  </si>
  <si>
    <t>Читинское</t>
  </si>
  <si>
    <t>92648467</t>
  </si>
  <si>
    <t>746</t>
  </si>
  <si>
    <t>Шалинское</t>
  </si>
  <si>
    <t>92648470</t>
  </si>
  <si>
    <t>747</t>
  </si>
  <si>
    <t>Шигалеевское</t>
  </si>
  <si>
    <t>92648475</t>
  </si>
  <si>
    <t>748</t>
  </si>
  <si>
    <t>Янцеварское</t>
  </si>
  <si>
    <t>92648480</t>
  </si>
  <si>
    <t>749</t>
  </si>
  <si>
    <t>Рыбно-Слободский муниципальный район</t>
  </si>
  <si>
    <t>92650000</t>
  </si>
  <si>
    <t>Анатышское</t>
  </si>
  <si>
    <t>92650404</t>
  </si>
  <si>
    <t>750</t>
  </si>
  <si>
    <t>Балыклы-Чукаевское</t>
  </si>
  <si>
    <t>92650408</t>
  </si>
  <si>
    <t>751</t>
  </si>
  <si>
    <t>Бетьковское</t>
  </si>
  <si>
    <t>92650412</t>
  </si>
  <si>
    <t>752</t>
  </si>
  <si>
    <t>Биектауское</t>
  </si>
  <si>
    <t>92650416</t>
  </si>
  <si>
    <t>753</t>
  </si>
  <si>
    <t>Большеелгинское</t>
  </si>
  <si>
    <t>92650420</t>
  </si>
  <si>
    <t>754</t>
  </si>
  <si>
    <t>Большекульгинское</t>
  </si>
  <si>
    <t>92650424</t>
  </si>
  <si>
    <t>755</t>
  </si>
  <si>
    <t>Большемашлякское</t>
  </si>
  <si>
    <t>92650428</t>
  </si>
  <si>
    <t>756</t>
  </si>
  <si>
    <t>Большеошнякское</t>
  </si>
  <si>
    <t>92650432</t>
  </si>
  <si>
    <t>757</t>
  </si>
  <si>
    <t>Большесалтанское</t>
  </si>
  <si>
    <t>92650436</t>
  </si>
  <si>
    <t>758</t>
  </si>
  <si>
    <t>Козяково-Челнинское</t>
  </si>
  <si>
    <t>92650440</t>
  </si>
  <si>
    <t>759</t>
  </si>
  <si>
    <t>Корноуховское</t>
  </si>
  <si>
    <t>92650444</t>
  </si>
  <si>
    <t>760</t>
  </si>
  <si>
    <t>Кугарчинское</t>
  </si>
  <si>
    <t>92650448</t>
  </si>
  <si>
    <t>761</t>
  </si>
  <si>
    <t>Кукеевское</t>
  </si>
  <si>
    <t>92650450</t>
  </si>
  <si>
    <t>762</t>
  </si>
  <si>
    <t>Кутлу-Букашское</t>
  </si>
  <si>
    <t>92650452</t>
  </si>
  <si>
    <t>763</t>
  </si>
  <si>
    <t>Масловское</t>
  </si>
  <si>
    <t>92650454</t>
  </si>
  <si>
    <t>764</t>
  </si>
  <si>
    <t>Нижнетимерлекское</t>
  </si>
  <si>
    <t>92650456</t>
  </si>
  <si>
    <t>765</t>
  </si>
  <si>
    <t>Новоарышское</t>
  </si>
  <si>
    <t>92650460</t>
  </si>
  <si>
    <t>766</t>
  </si>
  <si>
    <t>Полянское</t>
  </si>
  <si>
    <t>92650462</t>
  </si>
  <si>
    <t>767</t>
  </si>
  <si>
    <t>Русско-Ошнякское</t>
  </si>
  <si>
    <t>92650464</t>
  </si>
  <si>
    <t>768</t>
  </si>
  <si>
    <t>769</t>
  </si>
  <si>
    <t>Троицко-Урайское</t>
  </si>
  <si>
    <t>92650472</t>
  </si>
  <si>
    <t>770</t>
  </si>
  <si>
    <t>Урахчинское</t>
  </si>
  <si>
    <t>92650476</t>
  </si>
  <si>
    <t>771</t>
  </si>
  <si>
    <t>Шеморбашское</t>
  </si>
  <si>
    <t>92650480</t>
  </si>
  <si>
    <t>772</t>
  </si>
  <si>
    <t>Шетнево-Тулушское</t>
  </si>
  <si>
    <t>92650484</t>
  </si>
  <si>
    <t>773</t>
  </si>
  <si>
    <t>Шумбутское</t>
  </si>
  <si>
    <t>92650488</t>
  </si>
  <si>
    <t>774</t>
  </si>
  <si>
    <t>Шумковское</t>
  </si>
  <si>
    <t>92650492</t>
  </si>
  <si>
    <t>775</t>
  </si>
  <si>
    <t>Юлсубинское</t>
  </si>
  <si>
    <t>92650496</t>
  </si>
  <si>
    <t>776</t>
  </si>
  <si>
    <t>поселок городского типа Рыбная Слобода</t>
  </si>
  <si>
    <t>92650151</t>
  </si>
  <si>
    <t>777</t>
  </si>
  <si>
    <t>Сабинский муниципальный район</t>
  </si>
  <si>
    <t>92652000</t>
  </si>
  <si>
    <t>Арташское</t>
  </si>
  <si>
    <t>92652404</t>
  </si>
  <si>
    <t>778</t>
  </si>
  <si>
    <t>Большекибячинское</t>
  </si>
  <si>
    <t>92652409</t>
  </si>
  <si>
    <t>779</t>
  </si>
  <si>
    <t>Большеныртинское</t>
  </si>
  <si>
    <t>92652417</t>
  </si>
  <si>
    <t>780</t>
  </si>
  <si>
    <t>Большешинарское</t>
  </si>
  <si>
    <t>92652423</t>
  </si>
  <si>
    <t>781</t>
  </si>
  <si>
    <t>Верхнесиметское</t>
  </si>
  <si>
    <t>92652431</t>
  </si>
  <si>
    <t>782</t>
  </si>
  <si>
    <t>Евлаштауское</t>
  </si>
  <si>
    <t>92652432</t>
  </si>
  <si>
    <t>783</t>
  </si>
  <si>
    <t>Изминское</t>
  </si>
  <si>
    <t>92652434</t>
  </si>
  <si>
    <t>784</t>
  </si>
  <si>
    <t>Иштуганское</t>
  </si>
  <si>
    <t>92652436</t>
  </si>
  <si>
    <t>785</t>
  </si>
  <si>
    <t>Кильдебякское</t>
  </si>
  <si>
    <t>92652442</t>
  </si>
  <si>
    <t>786</t>
  </si>
  <si>
    <t>Корсабашское</t>
  </si>
  <si>
    <t>92652430</t>
  </si>
  <si>
    <t>787</t>
  </si>
  <si>
    <t>Мешинское</t>
  </si>
  <si>
    <t>92652452</t>
  </si>
  <si>
    <t>788</t>
  </si>
  <si>
    <t>Мичанское</t>
  </si>
  <si>
    <t>92652454</t>
  </si>
  <si>
    <t>789</t>
  </si>
  <si>
    <t>Нижнешитцинское</t>
  </si>
  <si>
    <t>92652450</t>
  </si>
  <si>
    <t>790</t>
  </si>
  <si>
    <t>791</t>
  </si>
  <si>
    <t>Сатышевское</t>
  </si>
  <si>
    <t>92652462</t>
  </si>
  <si>
    <t>792</t>
  </si>
  <si>
    <t>Староикшурминское</t>
  </si>
  <si>
    <t>92652473</t>
  </si>
  <si>
    <t>793</t>
  </si>
  <si>
    <t>Тимершикское</t>
  </si>
  <si>
    <t>92652481</t>
  </si>
  <si>
    <t>794</t>
  </si>
  <si>
    <t>Шеморданское</t>
  </si>
  <si>
    <t>92652494</t>
  </si>
  <si>
    <t>795</t>
  </si>
  <si>
    <t>Шикшинское</t>
  </si>
  <si>
    <t>92652495</t>
  </si>
  <si>
    <t>796</t>
  </si>
  <si>
    <t>Юлбатское</t>
  </si>
  <si>
    <t>92652498</t>
  </si>
  <si>
    <t>797</t>
  </si>
  <si>
    <t>поселок городского типа Богатые Сабы</t>
  </si>
  <si>
    <t>92652151</t>
  </si>
  <si>
    <t>798</t>
  </si>
  <si>
    <t>Сармановский муниципальный район</t>
  </si>
  <si>
    <t>92653000</t>
  </si>
  <si>
    <t>Азалаковское</t>
  </si>
  <si>
    <t>92653404</t>
  </si>
  <si>
    <t>799</t>
  </si>
  <si>
    <t>92653408</t>
  </si>
  <si>
    <t>800</t>
  </si>
  <si>
    <t>92653409</t>
  </si>
  <si>
    <t>801</t>
  </si>
  <si>
    <t>Большенуркеевское</t>
  </si>
  <si>
    <t>92653412</t>
  </si>
  <si>
    <t>802</t>
  </si>
  <si>
    <t>Верхне-Чершилинское</t>
  </si>
  <si>
    <t>92653415</t>
  </si>
  <si>
    <t>803</t>
  </si>
  <si>
    <t>Иляксазское</t>
  </si>
  <si>
    <t>92653420</t>
  </si>
  <si>
    <t>804</t>
  </si>
  <si>
    <t>Кавзияковское</t>
  </si>
  <si>
    <t>92653424</t>
  </si>
  <si>
    <t>805</t>
  </si>
  <si>
    <t>Карашай-Сакловское</t>
  </si>
  <si>
    <t>92653428</t>
  </si>
  <si>
    <t>806</t>
  </si>
  <si>
    <t>Лешев-Тамакское</t>
  </si>
  <si>
    <t>92653432</t>
  </si>
  <si>
    <t>807</t>
  </si>
  <si>
    <t>Лякинское</t>
  </si>
  <si>
    <t>92653436</t>
  </si>
  <si>
    <t>808</t>
  </si>
  <si>
    <t>Муртыш-Тамакское</t>
  </si>
  <si>
    <t>92653440</t>
  </si>
  <si>
    <t>809</t>
  </si>
  <si>
    <t>Новоимянское</t>
  </si>
  <si>
    <t>92653444</t>
  </si>
  <si>
    <t>810</t>
  </si>
  <si>
    <t>Петровско-Заводское</t>
  </si>
  <si>
    <t>92653448</t>
  </si>
  <si>
    <t>811</t>
  </si>
  <si>
    <t>Рангазарское</t>
  </si>
  <si>
    <t>92653452</t>
  </si>
  <si>
    <t>812</t>
  </si>
  <si>
    <t>Саклов-Башское</t>
  </si>
  <si>
    <t>92653456</t>
  </si>
  <si>
    <t>813</t>
  </si>
  <si>
    <t>814</t>
  </si>
  <si>
    <t>Сармановское</t>
  </si>
  <si>
    <t>92653460</t>
  </si>
  <si>
    <t>815</t>
  </si>
  <si>
    <t>Старо-Имянское</t>
  </si>
  <si>
    <t>92653470</t>
  </si>
  <si>
    <t>816</t>
  </si>
  <si>
    <t>Старокаширское</t>
  </si>
  <si>
    <t>92653468</t>
  </si>
  <si>
    <t>817</t>
  </si>
  <si>
    <t>Старомензелябашское</t>
  </si>
  <si>
    <t>92653472</t>
  </si>
  <si>
    <t>818</t>
  </si>
  <si>
    <t>Чукмарлинское</t>
  </si>
  <si>
    <t>92653480</t>
  </si>
  <si>
    <t>819</t>
  </si>
  <si>
    <t>Шарлиареминское</t>
  </si>
  <si>
    <t>92653482</t>
  </si>
  <si>
    <t>820</t>
  </si>
  <si>
    <t>Янурусовское</t>
  </si>
  <si>
    <t>92653484</t>
  </si>
  <si>
    <t>821</t>
  </si>
  <si>
    <t>поселок городского типа Джалиль</t>
  </si>
  <si>
    <t>92653155</t>
  </si>
  <si>
    <t>822</t>
  </si>
  <si>
    <t>Спасский муниципальный район</t>
  </si>
  <si>
    <t>92632000</t>
  </si>
  <si>
    <t>Аграмаковское</t>
  </si>
  <si>
    <t>92632405</t>
  </si>
  <si>
    <t>823</t>
  </si>
  <si>
    <t>Антоновское</t>
  </si>
  <si>
    <t>92632410</t>
  </si>
  <si>
    <t>824</t>
  </si>
  <si>
    <t>Бураковское</t>
  </si>
  <si>
    <t>92632415</t>
  </si>
  <si>
    <t>825</t>
  </si>
  <si>
    <t>Город Болгар</t>
  </si>
  <si>
    <t>92632101</t>
  </si>
  <si>
    <t>826</t>
  </si>
  <si>
    <t>Измерское</t>
  </si>
  <si>
    <t>92632420</t>
  </si>
  <si>
    <t>827</t>
  </si>
  <si>
    <t>Иске-Рязапское</t>
  </si>
  <si>
    <t>92632425</t>
  </si>
  <si>
    <t>828</t>
  </si>
  <si>
    <t>Кимовское</t>
  </si>
  <si>
    <t>92632430</t>
  </si>
  <si>
    <t>829</t>
  </si>
  <si>
    <t>Краснослободское</t>
  </si>
  <si>
    <t>92632435</t>
  </si>
  <si>
    <t>830</t>
  </si>
  <si>
    <t>Кузнечихинское</t>
  </si>
  <si>
    <t>92632440</t>
  </si>
  <si>
    <t>831</t>
  </si>
  <si>
    <t>92632445</t>
  </si>
  <si>
    <t>832</t>
  </si>
  <si>
    <t>92632450</t>
  </si>
  <si>
    <t>833</t>
  </si>
  <si>
    <t>92632460</t>
  </si>
  <si>
    <t>834</t>
  </si>
  <si>
    <t>Приволжское</t>
  </si>
  <si>
    <t>92632462</t>
  </si>
  <si>
    <t>835</t>
  </si>
  <si>
    <t>836</t>
  </si>
  <si>
    <t>Среднеюрткульское</t>
  </si>
  <si>
    <t>92632465</t>
  </si>
  <si>
    <t>837</t>
  </si>
  <si>
    <t>Трехозерское</t>
  </si>
  <si>
    <t>92632470</t>
  </si>
  <si>
    <t>838</t>
  </si>
  <si>
    <t>Чэчэклинское</t>
  </si>
  <si>
    <t>92632455</t>
  </si>
  <si>
    <t>839</t>
  </si>
  <si>
    <t>Ямбухтинское</t>
  </si>
  <si>
    <t>92632475</t>
  </si>
  <si>
    <t>840</t>
  </si>
  <si>
    <t>Тетюшский муниципальный район</t>
  </si>
  <si>
    <t>92655000</t>
  </si>
  <si>
    <t>Алабердинское</t>
  </si>
  <si>
    <t>92655403</t>
  </si>
  <si>
    <t>841</t>
  </si>
  <si>
    <t>Байрашевское</t>
  </si>
  <si>
    <t>92655408</t>
  </si>
  <si>
    <t>842</t>
  </si>
  <si>
    <t>92655412</t>
  </si>
  <si>
    <t>843</t>
  </si>
  <si>
    <t>Беденьгинское</t>
  </si>
  <si>
    <t>92655416</t>
  </si>
  <si>
    <t>844</t>
  </si>
  <si>
    <t>Бессоновское</t>
  </si>
  <si>
    <t>92655417</t>
  </si>
  <si>
    <t>845</t>
  </si>
  <si>
    <t>Большеатрясское</t>
  </si>
  <si>
    <t>92655420</t>
  </si>
  <si>
    <t>846</t>
  </si>
  <si>
    <t>Большетарханское</t>
  </si>
  <si>
    <t>92655424</t>
  </si>
  <si>
    <t>847</t>
  </si>
  <si>
    <t>Большетурминское</t>
  </si>
  <si>
    <t>92655428</t>
  </si>
  <si>
    <t>848</t>
  </si>
  <si>
    <t>Большешемякинское</t>
  </si>
  <si>
    <t>92655432</t>
  </si>
  <si>
    <t>849</t>
  </si>
  <si>
    <t>Город Тетюши</t>
  </si>
  <si>
    <t>92655101</t>
  </si>
  <si>
    <t>850</t>
  </si>
  <si>
    <t>Жуковское</t>
  </si>
  <si>
    <t>92655436</t>
  </si>
  <si>
    <t>851</t>
  </si>
  <si>
    <t>Кильдюшевское</t>
  </si>
  <si>
    <t>92655438</t>
  </si>
  <si>
    <t>852</t>
  </si>
  <si>
    <t>Киртелинское</t>
  </si>
  <si>
    <t>92655440</t>
  </si>
  <si>
    <t>853</t>
  </si>
  <si>
    <t>Кляшевское</t>
  </si>
  <si>
    <t>92655444</t>
  </si>
  <si>
    <t>854</t>
  </si>
  <si>
    <t>Кошки-Новотимбаевское</t>
  </si>
  <si>
    <t>92655448</t>
  </si>
  <si>
    <t>855</t>
  </si>
  <si>
    <t>Льяшевское</t>
  </si>
  <si>
    <t>92655456</t>
  </si>
  <si>
    <t>856</t>
  </si>
  <si>
    <t>Монастырское</t>
  </si>
  <si>
    <t>92655464</t>
  </si>
  <si>
    <t>857</t>
  </si>
  <si>
    <t>92655468</t>
  </si>
  <si>
    <t>858</t>
  </si>
  <si>
    <t>Сюндюковское</t>
  </si>
  <si>
    <t>92655476</t>
  </si>
  <si>
    <t>859</t>
  </si>
  <si>
    <t>860</t>
  </si>
  <si>
    <t>Урюмское</t>
  </si>
  <si>
    <t>92655480</t>
  </si>
  <si>
    <t>861</t>
  </si>
  <si>
    <t>92655484</t>
  </si>
  <si>
    <t>862</t>
  </si>
  <si>
    <t>Тукаевский муниципальный район</t>
  </si>
  <si>
    <t>92657000</t>
  </si>
  <si>
    <t>Азьмушкинское</t>
  </si>
  <si>
    <t>92657405</t>
  </si>
  <si>
    <t>863</t>
  </si>
  <si>
    <t>Бетькинское</t>
  </si>
  <si>
    <t>92657410</t>
  </si>
  <si>
    <t>864</t>
  </si>
  <si>
    <t>Биклянское</t>
  </si>
  <si>
    <t>92657415</t>
  </si>
  <si>
    <t>865</t>
  </si>
  <si>
    <t>Биюрганское</t>
  </si>
  <si>
    <t>92657426</t>
  </si>
  <si>
    <t>866</t>
  </si>
  <si>
    <t>Бурдинское</t>
  </si>
  <si>
    <t>92657425</t>
  </si>
  <si>
    <t>867</t>
  </si>
  <si>
    <t>Иштеряковское</t>
  </si>
  <si>
    <t>92657428</t>
  </si>
  <si>
    <t>868</t>
  </si>
  <si>
    <t>Калмашское</t>
  </si>
  <si>
    <t>92657430</t>
  </si>
  <si>
    <t>869</t>
  </si>
  <si>
    <t>Калмиинское</t>
  </si>
  <si>
    <t>92657431</t>
  </si>
  <si>
    <t>870</t>
  </si>
  <si>
    <t>Князевское</t>
  </si>
  <si>
    <t>92657435</t>
  </si>
  <si>
    <t>871</t>
  </si>
  <si>
    <t>Комсомольское</t>
  </si>
  <si>
    <t>92657437</t>
  </si>
  <si>
    <t>872</t>
  </si>
  <si>
    <t>Круглопольское</t>
  </si>
  <si>
    <t>92657433</t>
  </si>
  <si>
    <t>873</t>
  </si>
  <si>
    <t>Кузкеевское</t>
  </si>
  <si>
    <t>92657438</t>
  </si>
  <si>
    <t>874</t>
  </si>
  <si>
    <t>Малошильнинское</t>
  </si>
  <si>
    <t>92657439</t>
  </si>
  <si>
    <t>875</t>
  </si>
  <si>
    <t>Мелекесское</t>
  </si>
  <si>
    <t>92657440</t>
  </si>
  <si>
    <t>876</t>
  </si>
  <si>
    <t>Мусабай-Заводское</t>
  </si>
  <si>
    <t>92657445</t>
  </si>
  <si>
    <t>877</t>
  </si>
  <si>
    <t>Нижнесуыксинское</t>
  </si>
  <si>
    <t>92657450</t>
  </si>
  <si>
    <t>878</t>
  </si>
  <si>
    <t>92657455</t>
  </si>
  <si>
    <t>879</t>
  </si>
  <si>
    <t>Семекеевское</t>
  </si>
  <si>
    <t>92657465</t>
  </si>
  <si>
    <t>880</t>
  </si>
  <si>
    <t>Староабдуловское</t>
  </si>
  <si>
    <t>92657469</t>
  </si>
  <si>
    <t>881</t>
  </si>
  <si>
    <t>Стародрюшское</t>
  </si>
  <si>
    <t>92657471</t>
  </si>
  <si>
    <t>882</t>
  </si>
  <si>
    <t>Тлянче-Тамакское</t>
  </si>
  <si>
    <t>92657474</t>
  </si>
  <si>
    <t>883</t>
  </si>
  <si>
    <t>884</t>
  </si>
  <si>
    <t>Шильнебашское</t>
  </si>
  <si>
    <t>92657483</t>
  </si>
  <si>
    <t>885</t>
  </si>
  <si>
    <t>Яна-Булякское</t>
  </si>
  <si>
    <t>92657492</t>
  </si>
  <si>
    <t>886</t>
  </si>
  <si>
    <t>Тюлячинский муниципальный район</t>
  </si>
  <si>
    <t>92656000</t>
  </si>
  <si>
    <t>Абдинское</t>
  </si>
  <si>
    <t>92656403</t>
  </si>
  <si>
    <t>887</t>
  </si>
  <si>
    <t>Айдаровское</t>
  </si>
  <si>
    <t>92656404</t>
  </si>
  <si>
    <t>888</t>
  </si>
  <si>
    <t>Аланское</t>
  </si>
  <si>
    <t>92656405</t>
  </si>
  <si>
    <t>889</t>
  </si>
  <si>
    <t>Баландышское</t>
  </si>
  <si>
    <t>92656410</t>
  </si>
  <si>
    <t>890</t>
  </si>
  <si>
    <t>Большеметескинское</t>
  </si>
  <si>
    <t>92656413</t>
  </si>
  <si>
    <t>891</t>
  </si>
  <si>
    <t>Большемешское</t>
  </si>
  <si>
    <t>92656415</t>
  </si>
  <si>
    <t>892</t>
  </si>
  <si>
    <t>Большенырсинское</t>
  </si>
  <si>
    <t>92656418</t>
  </si>
  <si>
    <t>893</t>
  </si>
  <si>
    <t>Верхнекибякозинское</t>
  </si>
  <si>
    <t>92656425</t>
  </si>
  <si>
    <t>894</t>
  </si>
  <si>
    <t>Малокибякозинское</t>
  </si>
  <si>
    <t>92656435</t>
  </si>
  <si>
    <t>895</t>
  </si>
  <si>
    <t>Старозюринское</t>
  </si>
  <si>
    <t>92656440</t>
  </si>
  <si>
    <t>896</t>
  </si>
  <si>
    <t>897</t>
  </si>
  <si>
    <t>Тюлячинское</t>
  </si>
  <si>
    <t>92656445</t>
  </si>
  <si>
    <t>898</t>
  </si>
  <si>
    <t>Узякское</t>
  </si>
  <si>
    <t>92656450</t>
  </si>
  <si>
    <t>899</t>
  </si>
  <si>
    <t>Шадкинское</t>
  </si>
  <si>
    <t>92656455</t>
  </si>
  <si>
    <t>900</t>
  </si>
  <si>
    <t>Черемшанский муниципальный район</t>
  </si>
  <si>
    <t>92658000</t>
  </si>
  <si>
    <t>Беркет-Ключевское</t>
  </si>
  <si>
    <t>92658405</t>
  </si>
  <si>
    <t>901</t>
  </si>
  <si>
    <t>Верхнекаменское</t>
  </si>
  <si>
    <t>92658410</t>
  </si>
  <si>
    <t>902</t>
  </si>
  <si>
    <t>Ивашкинское</t>
  </si>
  <si>
    <t>92658415</t>
  </si>
  <si>
    <t>903</t>
  </si>
  <si>
    <t>Карамышевское</t>
  </si>
  <si>
    <t>92658420</t>
  </si>
  <si>
    <t>904</t>
  </si>
  <si>
    <t>Кутеминское</t>
  </si>
  <si>
    <t>92658422</t>
  </si>
  <si>
    <t>905</t>
  </si>
  <si>
    <t>Лашманское</t>
  </si>
  <si>
    <t>92658430</t>
  </si>
  <si>
    <t>906</t>
  </si>
  <si>
    <t>Мордовско-Афонькинское</t>
  </si>
  <si>
    <t>92658435</t>
  </si>
  <si>
    <t>907</t>
  </si>
  <si>
    <t>Нижнекаменское</t>
  </si>
  <si>
    <t>92658438</t>
  </si>
  <si>
    <t>908</t>
  </si>
  <si>
    <t>Нижнекармалкинское</t>
  </si>
  <si>
    <t>92658440</t>
  </si>
  <si>
    <t>909</t>
  </si>
  <si>
    <t>92658445</t>
  </si>
  <si>
    <t>910</t>
  </si>
  <si>
    <t>Новокадеевское</t>
  </si>
  <si>
    <t>92658450</t>
  </si>
  <si>
    <t>911</t>
  </si>
  <si>
    <t>Старокадеевское</t>
  </si>
  <si>
    <t>92658455</t>
  </si>
  <si>
    <t>912</t>
  </si>
  <si>
    <t>Старокутушское</t>
  </si>
  <si>
    <t>92658425</t>
  </si>
  <si>
    <t>913</t>
  </si>
  <si>
    <t>Староутямышское</t>
  </si>
  <si>
    <t>92658460</t>
  </si>
  <si>
    <t>914</t>
  </si>
  <si>
    <t>Туйметкинское</t>
  </si>
  <si>
    <t>92658462</t>
  </si>
  <si>
    <t>915</t>
  </si>
  <si>
    <t>Ульяновское</t>
  </si>
  <si>
    <t>92658465</t>
  </si>
  <si>
    <t>916</t>
  </si>
  <si>
    <t>917</t>
  </si>
  <si>
    <t>92658470</t>
  </si>
  <si>
    <t>918</t>
  </si>
  <si>
    <t>Шешминское</t>
  </si>
  <si>
    <t>92658475</t>
  </si>
  <si>
    <t>919</t>
  </si>
  <si>
    <t>Чистопольский муниципальный район</t>
  </si>
  <si>
    <t>92659000</t>
  </si>
  <si>
    <t>Адельшинское</t>
  </si>
  <si>
    <t>92659403</t>
  </si>
  <si>
    <t>920</t>
  </si>
  <si>
    <t>Большетолкишское</t>
  </si>
  <si>
    <t>92659409</t>
  </si>
  <si>
    <t>921</t>
  </si>
  <si>
    <t>Булдырское</t>
  </si>
  <si>
    <t>92659412</t>
  </si>
  <si>
    <t>922</t>
  </si>
  <si>
    <t>Верхнекондратинское</t>
  </si>
  <si>
    <t>92659414</t>
  </si>
  <si>
    <t>923</t>
  </si>
  <si>
    <t>Город Чистополь</t>
  </si>
  <si>
    <t>92659101</t>
  </si>
  <si>
    <t>924</t>
  </si>
  <si>
    <t>Данауровское</t>
  </si>
  <si>
    <t>92659418</t>
  </si>
  <si>
    <t>925</t>
  </si>
  <si>
    <t>Исляйкинское</t>
  </si>
  <si>
    <t>92659423</t>
  </si>
  <si>
    <t>926</t>
  </si>
  <si>
    <t>Каргалинское</t>
  </si>
  <si>
    <t>92659430</t>
  </si>
  <si>
    <t>927</t>
  </si>
  <si>
    <t>Кубасское</t>
  </si>
  <si>
    <t>92659438</t>
  </si>
  <si>
    <t>928</t>
  </si>
  <si>
    <t>Кутлушкинское</t>
  </si>
  <si>
    <t>92659441</t>
  </si>
  <si>
    <t>929</t>
  </si>
  <si>
    <t>Малотолкишское</t>
  </si>
  <si>
    <t>92659447</t>
  </si>
  <si>
    <t>930</t>
  </si>
  <si>
    <t>Муслюмкинское</t>
  </si>
  <si>
    <t>92659450</t>
  </si>
  <si>
    <t>931</t>
  </si>
  <si>
    <t>Нарат-Елгинское</t>
  </si>
  <si>
    <t>92659453</t>
  </si>
  <si>
    <t>932</t>
  </si>
  <si>
    <t>Нижнекондратинское</t>
  </si>
  <si>
    <t>92659455</t>
  </si>
  <si>
    <t>933</t>
  </si>
  <si>
    <t>Совхозно-Галактионовское</t>
  </si>
  <si>
    <t>92659462</t>
  </si>
  <si>
    <t>934</t>
  </si>
  <si>
    <t>Староромашкинское</t>
  </si>
  <si>
    <t>92659468</t>
  </si>
  <si>
    <t>935</t>
  </si>
  <si>
    <t>Татарско-Баганинское</t>
  </si>
  <si>
    <t>92659471</t>
  </si>
  <si>
    <t>936</t>
  </si>
  <si>
    <t>Татарско-Елтанское</t>
  </si>
  <si>
    <t>92659474</t>
  </si>
  <si>
    <t>937</t>
  </si>
  <si>
    <t>Татарско-Сарсазское</t>
  </si>
  <si>
    <t>92659475</t>
  </si>
  <si>
    <t>938</t>
  </si>
  <si>
    <t>Татарско-Толкишское</t>
  </si>
  <si>
    <t>92659477</t>
  </si>
  <si>
    <t>939</t>
  </si>
  <si>
    <t>Четырчинское</t>
  </si>
  <si>
    <t>92659486</t>
  </si>
  <si>
    <t>940</t>
  </si>
  <si>
    <t>941</t>
  </si>
  <si>
    <t>Чистопольско-Высельское</t>
  </si>
  <si>
    <t>92659492</t>
  </si>
  <si>
    <t>942</t>
  </si>
  <si>
    <t>Чистопольское</t>
  </si>
  <si>
    <t>92659489</t>
  </si>
  <si>
    <t>943</t>
  </si>
  <si>
    <t>Чувашско-Елтанское</t>
  </si>
  <si>
    <t>92659495</t>
  </si>
  <si>
    <t>944</t>
  </si>
  <si>
    <t>Ютазинский муниципальный район</t>
  </si>
  <si>
    <t>92654000</t>
  </si>
  <si>
    <t>Абсалямовское</t>
  </si>
  <si>
    <t>92654401</t>
  </si>
  <si>
    <t>945</t>
  </si>
  <si>
    <t>92654402</t>
  </si>
  <si>
    <t>946</t>
  </si>
  <si>
    <t>Байряки-Тамакское</t>
  </si>
  <si>
    <t>92654408</t>
  </si>
  <si>
    <t>947</t>
  </si>
  <si>
    <t>Байрякинское</t>
  </si>
  <si>
    <t>92654405</t>
  </si>
  <si>
    <t>948</t>
  </si>
  <si>
    <t>Дым-Тамакское</t>
  </si>
  <si>
    <t>92654412</t>
  </si>
  <si>
    <t>949</t>
  </si>
  <si>
    <t>Каракашлинское</t>
  </si>
  <si>
    <t>92654420</t>
  </si>
  <si>
    <t>950</t>
  </si>
  <si>
    <t>Старокаразерикское</t>
  </si>
  <si>
    <t>92654435</t>
  </si>
  <si>
    <t>951</t>
  </si>
  <si>
    <t>Ташкичуйское</t>
  </si>
  <si>
    <t>92654440</t>
  </si>
  <si>
    <t>952</t>
  </si>
  <si>
    <t>Уруссинское</t>
  </si>
  <si>
    <t>92654445</t>
  </si>
  <si>
    <t>953</t>
  </si>
  <si>
    <t>954</t>
  </si>
  <si>
    <t>Ютазинское</t>
  </si>
  <si>
    <t>92654455</t>
  </si>
  <si>
    <t>955</t>
  </si>
  <si>
    <t>поселок городского типа Уруссу</t>
  </si>
  <si>
    <t>92654151</t>
  </si>
  <si>
    <t>956</t>
  </si>
  <si>
    <t>NUMBER_POINT</t>
  </si>
  <si>
    <t>INVP_NAME</t>
  </si>
  <si>
    <t>INVP_ID</t>
  </si>
  <si>
    <t>L_START_DATE</t>
  </si>
  <si>
    <t>L_END_DATE</t>
  </si>
  <si>
    <t>L_DECISION_NAME</t>
  </si>
  <si>
    <t>L_DECISION_TYPE</t>
  </si>
  <si>
    <t>L_DECISION_NMBR</t>
  </si>
  <si>
    <t>L_DECISION_DATE</t>
  </si>
  <si>
    <t>Инвестиционная программа № 143/о от 15.09.2021 в сфере теплоснабжения по строительству и обеспечению необходимого уровня мощностей для достижения целевых показателей развития систем теплоснабжения, на территории муниципального района Верхнеуслонский на 2021-2022 годы</t>
  </si>
  <si>
    <t>15.09.2021</t>
  </si>
  <si>
    <t>31.12.2022</t>
  </si>
  <si>
    <t>Инвестиционная программа № 18/2023 от 17.02.2023 АО "РПО "ТАТКОММУНЭНЕРГО" в сфере теплоснабжения по модернизации и реконструкции котельных и тепловых сетей на 2024-2025 годы</t>
  </si>
  <si>
    <t>01.01.2024</t>
  </si>
  <si>
    <t>31.12.2025</t>
  </si>
  <si>
    <t>Инвестиционная программа № 18/2023 от 17.02.2023 АО "РПО "ТАТКОММУНЭНЕРГО" в сфере теплоснабжения по модернизации и реконструкции котельных и тепловых сетей на 2024-2026 годы</t>
  </si>
  <si>
    <t>31.12.2026</t>
  </si>
  <si>
    <t>Инвестиционная программа № 18/2023 от 17.02.2023 АО "РПО "Таткоммунэнерго" в сфере теплоснабжения по модернизации и реконструкции централизованных систем теплоснабжения на 2024 год</t>
  </si>
  <si>
    <t>31.12.2024</t>
  </si>
  <si>
    <t>Инвестиционная программа № 18/2023 от 17.02.2023 АО "РПО "Таткоммунэнерго" в сфере теплоснабжения по реконструкции и модернизации существующих объектов тепловых сетей и системы централизованного теплоснабжения на 2024-2025 годы</t>
  </si>
  <si>
    <t>Инвестиционная программа № 436/2020 от 30.10.2020 в сфере теплоснабжения по реконструкции и модернизации существующих объектов систем теплоснабжения, на территории городского поселения Город Бавлы, Бавлинский муниципальный район на 2021-2023 годы</t>
  </si>
  <si>
    <t>01.01.2021</t>
  </si>
  <si>
    <t>31.12.2023</t>
  </si>
  <si>
    <t>Инвестиционная программа № 447/2021 от 19.07.2021 АО "Зеленодольское ПТС" в сфере теплоснабжения по строительству, реконструкции и модернизации котельных и тепловых сетей, на территории муниципального района Зеленодольский на 2022 год</t>
  </si>
  <si>
    <t>01.01.2022</t>
  </si>
  <si>
    <t>Инвестиционная программа № 448/2021 от 19.07.2021 АО "Азнакаевское ПТС" в сфере теплоснабжения по модернизации котельной, на территории городского поселения поселок городского типа Актюбинский, Азнакаевский муниципальный район на 2022 год</t>
  </si>
  <si>
    <t>Инвестиционная программа № 470/2020 от 20.11.2020 АО "Татэнерго" в сфере теплоснабжения по модернизации и реконструкции систем инженерной инфраструктуры на 2021-2023 годы</t>
  </si>
  <si>
    <t>Инвестиционная программа № 494/2021 от 03.09.2021 ОАО "Чистопольское предприятие тепловых сетей" в сфере теплоснабжения по реконструкции котельных и тепловых сетей, на территории городского поселения Город Чистополь, Чистопольский муниципальный район на 2022-2023 годы</t>
  </si>
  <si>
    <t>Инвестиционная программа № 602/202-1 АО "ОЭЗ "Иннополис" от 28.10.2021 в сфере теплоснабжения по реконструкции, модернизации и развитию котельных и тепловых сетей, на территории городского поселения город Иннополис, Верхнеуслонский муниципальный район на 2022-2023 годы</t>
  </si>
  <si>
    <t>01.01.2023</t>
  </si>
  <si>
    <t>Инвестиционная программа № 602/202-1 от 28.10.2021 АО "ОЭЗ "Иннополис" в сфере теплоснабжения по строительству, реконструкции и модернизации котельных и тепловых сетей, на территории городского поселения город Иннополис, Верхнеуслонский муниципальный район на 2022-2024 годы</t>
  </si>
  <si>
    <t>Инвестиционная программа № 602/202-1 от 28.10.2021 в сфере теплоснабжения по развитию, модернизации и реконструкции котельных и тепловых сетей, на территории городского поселения город Иннополис, Верхнеуслонский муниципальный район на 2022 год</t>
  </si>
  <si>
    <t>Инвестиционная программа № 603/2021 от 28.10.2021 АО "Коммунальные сети Мензелинского района" в сфере теплоснабжения по реконструкции и модернизации существующих объектов централизованных систем теплоснабжения, на территории городского поселения Город Мензелинск, Мензелинский муниципальный район на 2022-2023 годы</t>
  </si>
  <si>
    <t>Инвестиционная программа № 603/2021 от 28.10.2021 АО "Коммунальные сети Мензелинского района" в сфере теплоснабжения по реконструкции котельных и тепловых сетей, на территории муниципального района Мензелинский на 2022 год</t>
  </si>
  <si>
    <t>Инвестиционная программа № 604/2021 от 28.10.2021 АО "Нурлатские тепловые сети" в сфере теплоснабжения по реконструкции тепловых сетей и сетей ГВС, на территории городского поселения Город Нурлат, Нурлатский муниципальный район на 2022-2024 годы</t>
  </si>
  <si>
    <t>Инвестиционная программа № 612/2022 от 09.09.2022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Зеленодольск, Зеленодольский муниципальный район на 2023 год</t>
  </si>
  <si>
    <t>Инвестиционная программа № 729/2022 от 17.10.2022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Елабуга, Елабужский муниципальный район на 2023-2025 годы</t>
  </si>
  <si>
    <t>Инвестиционная программа № 742/2022 от 21.10.2022 в сфере теплоснабжения по реконструкции и модернизации существующих объектов тепловых сетей, на территории городского поселения Город Альметьевск, Альметьевский муниципальный район на 2023 год</t>
  </si>
  <si>
    <t>Инвестиционная программа № 756/2022 от 27.10.2022 в сфере теплоснабжения по реконструкции и модернизации существующих объектов систем теплоснабжения, на территории городского поселения Город Тетюши, Тетюшский муниципальный район на 2023-2024 годы</t>
  </si>
  <si>
    <t>Инвестиционная программа № 775/2025 от 23.10.2025 АО "ЕЛАБУЖСКОЕ ПТС"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поселения Город Елабуга, Елабужский муниципальный район на 2026 год</t>
  </si>
  <si>
    <t>01.01.2026</t>
  </si>
  <si>
    <t>Инвестиционная программа № 776/2025 от 23.10.2025 АО "ЗЕЛЕНОДОЛЬСКОЕ ПТС"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поселения Город Зеленодольск, Зеленодольский муниципальный район на 2026 год</t>
  </si>
  <si>
    <t>Инвестиционная программа № 777/2025 от 23.10.2025 ООО "НИЖНЕКАМСКАЯ ТЭЦ" в сфере теплоснабжения по техническому перевооружению систем теплоснабжения, на территории городского поселения Город Нижнекамск, Нижнекамский муниципальный район на 2026 год</t>
  </si>
  <si>
    <t>Инвестиционная программа № 778 от 24.10.2025 АО "АПТС" в сфере теплоснабжения по строительству, реконструкции и модернизации централизованных систем теплоснабжения, на территории городского поселения Город Альметьевск, Альметьевский муниципальный район на 2026 год</t>
  </si>
  <si>
    <t>Инвестиционная программа № 778/2025 от 24.10.2025 АО "АПТС"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поселения Город Альметьевск, Альметьевский муниципальный район на 2026 год</t>
  </si>
  <si>
    <t>Инвестиционная программа № 779/2022 от 27.10.2022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Казань на 2023 год</t>
  </si>
  <si>
    <t>Инвестиционная программа № 780/2022 от 27.10.2022 в сфере теплоснабжения по реконструкции тепловых сетей, на территории городского поселения поселок городского типа Джалиль, Сармановский муниципальный район на 2023 год</t>
  </si>
  <si>
    <t>Инвестиционная программа № 781/2022 от 27.10.2022 в сфере теплоснабжения по реконструкции и модернизации существующих объектов систем теплоснабжения, на территории городского поселения Город Буинск, Буинский муниципальный район на 2023-2025 годы</t>
  </si>
  <si>
    <t>Инвестиционная программа № 781/2025 от 24.10.2025 ФИЛИАЛ АКЦИОНЕРНОГО ОБЩЕСТВА "ТГК-16" - "КАЗАНСКАЯ ТЕПЛОЭЛЕКТРОЦЕНТРАЛЬ - 3" в сфере теплоснабжения по строительству, реконструкции и модернизации объектов, на территории городского округа Казань на 2026 год</t>
  </si>
  <si>
    <t>Инвестиционная программа № 781/2025 от 24.10.2025 ФИЛИАЛ АКЦИОНЕРНОГО ОБЩЕСТВА "ТГК-16" - "КАЗАНСКАЯ ТЕПЛОЭЛЕКТРОЦЕНТРАЛЬ - 3" в сфере теплоснабжения по строительству, реконструкции и модернизации объектов, на территории городского округа Казань на 2026-2028 годы</t>
  </si>
  <si>
    <t>31.12.2028</t>
  </si>
  <si>
    <t>Инвестиционная программа № 781/2025 от 24.10.2025 ФИЛИАЛ АКЦИОНЕРНОГО ОБЩЕСТВА "ТГК-16" - "КАЗАНСКАЯ ТЕПЛОЭЛЕКТРОЦЕНТРАЛЬ - 3" в сфере теплоснабжения по строительству, реконструкции и модернизации систем теплоснабжения, на территории городского округа Казань на 2026 год</t>
  </si>
  <si>
    <t>Инвестиционная программа № 781/2025 от 24.10.2025 ФИЛИАЛ АКЦИОНЕРНОГО ОБЩЕСТВА "ТГК-16" - "КАЗАНСКАЯ ТЕПЛОЭЛЕКТРОЦЕНТРАЛЬ - 3" в сфере теплоснабжения по строительству, реконструкции и модернизации систем теплоснабжения, на территории городского округа Казань на 2026-2028 годы</t>
  </si>
  <si>
    <t>Инвестиционная программа № 787/2025 от 28.10.2025 АО "РПО "ТАТКОММУНЭНЕРГО" в сфере теплоснабжения по реконструкции и модернизации объектов, на территории городского поселения Город Нижнекамск, Нижнекамский муниципальный район на 2026-2028 годы</t>
  </si>
  <si>
    <t>Инвестиционная программа № 787/2025 от 28.10.2025 ФИЛИАЛ АКЦИОНЕРНОГО ОБЩЕСТВА "ТГК-16"-"НИЖНЕКАМСКАЯ ТЕПЛОЭЛЕКТРОЦЕНТРАЛЬ (ПТК-1)" в сфере теплоснабжения по модернизации и реконструкции систем теплоснабжения, на территории городского поселения Город Нижнекамск, Нижнекамский муниципальный район на 2026-2028 годы</t>
  </si>
  <si>
    <t>Инвестиционная программа № 787/2025 от 28.10.2025 ФИЛИАЛ АКЦИОНЕРНОГО ОБЩЕСТВА "ТГК-16"-"НИЖНЕКАМСКАЯ ТЕПЛОЭЛЕКТРОЦЕНТРАЛЬ (ПТК-1)" в сфере теплоснабжения по реконструкции и техническому перевооружению объектов, на территории городского поселения Город Нижнекамск, Нижнекамский муниципальный район на 2026-2028 годы</t>
  </si>
  <si>
    <t>Инвестиционная программа № 789/2022 от 27.10.2022 в сфере теплоснабжения по реконструкции и техническому перевооружению систем теплоснабжения, на территории городского поселения Город Чистополь, Чистопольский муниципальный район на 2023 год</t>
  </si>
  <si>
    <t>Инвестиционная программа № 789/2022 от 27.10.2022 в сфере теплоснабжения по реконструкции и техническому перевооружению централизованных систем теплоснабжения, на территории городского поселения Город Чистополь, Чистопольский муниципальный район на 2023-2025 годы</t>
  </si>
  <si>
    <t>Инвестиционная программа № 791/2022 от 28.10.2022 в сфере теплоснабжения по реконструкции и модернизации существующих объектов систем теплоснабжения, на территории городского поселения Город Агрыз, Агрызский муниципальный район на 2023 год</t>
  </si>
  <si>
    <t>Инвестиционная программа № 791/2022 от 28.10.2022 в сфере теплоснабжения по реконструкции и модернизации существующих объектов централизованных систем теплоснабжения, на территории городского поселения Город Агрыз, Агрызский муниципальный район на 2023-2025 годы</t>
  </si>
  <si>
    <t>Инвестиционная программа № 792/2022 от 28.10.2022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Казань на 2023-2027 годы</t>
  </si>
  <si>
    <t>31.12.2027</t>
  </si>
  <si>
    <t>Инвестиционная программа № 792/2024 от 26.09.2024 ООО "Нижнекамская ТЭЦ" в сфере теплоснабжения по модернизации и реконструкции систем теплоснабжения, на территории городского поселения Город Нижнекамск, Нижнекамский муниципальный район на 2025 год</t>
  </si>
  <si>
    <t>01.01.2025</t>
  </si>
  <si>
    <t>Инвестиционная программа № 817/2025 от 29.10.2025 АО "ТЕТЮШСКОЕ ПТС" в сфере теплоснабжения по реконструкции централизованных систем теплоснабжения, на территории муниципального района Тетюшский на 2026 год</t>
  </si>
  <si>
    <t>Инвестиционная программа № 818/2025 от 29.10.2025 АО "КАЗЭНЕРГО"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Казань на 2026 год</t>
  </si>
  <si>
    <t>Инвестиционная программа № 836/2023 от 27.10.2023 ООО "Альтехносервис" в сфере теплоснабжения по модернизации и реконструкции котельных и тепловых сетей, на территории городского поселения Город Альметьевск, Альметьевский муниципальный район на 2024-2026 годы</t>
  </si>
  <si>
    <t>Инвестиционная программа № 837/2023 от 27.10.2023 ООО "ГазТеплоАвтоматика" в сфере теплоснабжения по модернизации и реконструкции котельных и тепловых сетей, на территории городского поселения Город Елабуга, Елабужский муниципальный район на 2024-2026 годы</t>
  </si>
  <si>
    <t>Инвестиционная программа № 838/2023 от 27.10.2023 АО "Бугульминское предприятие тепловых сетей" в сфере теплоснабжения по модернизации и реконструкции тепловых сетей, на территории городского поселения Город Бугульма, Бугульминский муниципальный район на 2024 год</t>
  </si>
  <si>
    <t>Инвестиционная программа № 839/2023 от 27.10.2023 ОАО "Чистопольское предприятие тепловых сетей" в сфере теплоснабжения по модернизации и реконструкции котельных и тепловых сетей, на территории городского поселения Город Чистополь, Чистопольский муниципальный район на 2024 год</t>
  </si>
  <si>
    <t>Инвестиционная программа № 840/2023 от 27.10.2023 АО "Зеленодольское ПТС" в сфере теплоснабжения по реконструкции и модернизации систем теплоснабжения, на территории городского поселения Город Зеленодольск, Зеленодольский муниципальный район на 2024 год</t>
  </si>
  <si>
    <t>Инвестиционная программа № 841/2023 от 27.10.2023 АО "Елабужское предприятие тепловых сетей" в сфере теплоснабжения по модернизации и реконструкции магистральных сетей, на территории городского поселения Город Елабуга, Елабужский муниципальный район на 2024-2025 годы</t>
  </si>
  <si>
    <t>Инвестиционная программа № 842/2023 от 27.10.2023 АО "АПТС" в сфере теплоснабжения по модернизации, развитию и техническому перевооружению систем теплоснабжения, на территории городского поселения Город Альметьевск, Альметьевский муниципальный район на 2024 год</t>
  </si>
  <si>
    <t>Инвестиционная программа № 843/2023 от 27.10.2023 АО "Азнакаевское ПТС" в сфере теплоснабжения по модернизации и реконструкции тепловых сетей, на территории городского поселения Город Азнакаево, Азнакаевский муниципальный район на 2024 год</t>
  </si>
  <si>
    <t>Инвестиционная программа № 844/2023 от 27.10.2023 АО "Коммунальные сети Мензелинского района" в сфере теплоснабжения по модернизации и реконструкции систем теплоснабжения от котельных и тепловых сетей, на территории муниципального района Мензелинский на 2024 год</t>
  </si>
  <si>
    <t>Инвестиционная программа № 845/2023 от 27.10.2023 ООО "Нижнекамская ТЭЦ" в сфере теплоснабжения по модернизации и реконструкции систем теплоснабжения, на территории городского поселения Город Нижнекамск, Нижнекамский муниципальный район на 2024 год</t>
  </si>
  <si>
    <t>Инвестиционная программа № 846/2023 от 27.10.2023 в сфере теплоснабжения по реконструкции и модернизации объектов, на территории муниципального района Нижнекамский на 2024-2025 годы</t>
  </si>
  <si>
    <t>Инвестиционная программа № 847/2023 от 27.10.2023 в сфере теплоснабжения по развитию, модернизации и реконструкции систем теплоснабжения, на территории городского поселения Город Бавлы, Бавлинский муниципальный район на 2024 год</t>
  </si>
  <si>
    <t>Инвестиционная программа № 848/2023 от 27.10.2023 в сфере теплоснабжения по реконструкции и модернизации объектов, на территории городского округа Казань на 2024-2025 годы</t>
  </si>
  <si>
    <t>Инвестиционная программа № 849/2023 от 27.10.2023 в сфере теплоснабжения по развитию, реконструкции и модернизации систем теплоснабжения, на территории городского поселения Город Менделеевск, Менделеевский муниципальный район на 2024 год</t>
  </si>
  <si>
    <t>Инвестиционная программа № 850/2023 от 27.10.2023 АО "Водопроводно-канализационное и энергетическое хозяйство" в сфере теплоснабжения по реконструкции и модернизации тепловых сетей, на территории городского поселения Город Нижнекамск, Нижнекамский муниципальный район на 2024-2026 годы</t>
  </si>
  <si>
    <t>Инвестиционная программа № 851/2023 от 27.10.2023 АО "Татэнерго"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поселения Город Заинск, Заинский муниципальный район на 2024-2028 годы</t>
  </si>
  <si>
    <t>Инвестиционная программа № 852/2023 от 27.10.2023 АО "Татэнерго" в сфере горячего водоснабжения по модернизации, реконструкции и техническому перевооружению систем коммунальной инфраструктуры, на территории городского округа Набережные Челны на 2024-2028 годы</t>
  </si>
  <si>
    <t>Инвестиционная программа № 853/2023 от 27.10.2023 АО "Татэнерго"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Казань на 2024-2028 годы</t>
  </si>
  <si>
    <t>Инвестиционная программа № 854/2023 от 27.10.2023 АО "Татэнерго" в сфере теплоснабжения по модернизации, реконструкции и техническому перевооружению систем коммунальной инфраструктуры, на территории городского поселения Город Нижнекамск, Нижнекамский муниципальный район на 2024-2028 годы</t>
  </si>
  <si>
    <t>Инвестиционная программа № 854/2024 от 30.10.2024 АО "АПТС" в сфере теплоснабжения по модернизации, реконструкции и техническому перевооружению тепловых сетей и системы централизованного теплоснабжения, на территории городского поселения Город Альметьевск, Альметьевский муниципальный район на 2025 год</t>
  </si>
  <si>
    <t>Инвестиционная программа № 854/2025 от 30.10.2024 АО "АПТС" в сфере теплоснабжения по модернизации, реконструкции и техническому перевооружению тепловых сетей и системы централизованного теплоснабжения, на территории городского поселения Город Альметьевск, Альметьевский муниципальный район на 2025 год</t>
  </si>
  <si>
    <t>Инвестиционная программа № 855/2024 от 30.10.2024 ОАО "Чистопольское предприятие тепловых сетей"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Город Чистополь, Чистопольский муниципальный район на 2025 год</t>
  </si>
  <si>
    <t>Инвестиционная программа № 856/2024 от 30.10.2024 АО "Бугульминское предприятие тепловых сетей" в сфере теплоснабжения по реконструкции тепловых сетей, на территории городского поселения Город Бугульма, Бугульминский муниципальный район на 2025-2027 годы</t>
  </si>
  <si>
    <t>Инвестиционная программа № 857/2024 от 30.10.2024 ООО "РСК" в сфере теплоснабжения по реконструкции тепловых сетей, на территории городского округа Казань на 2025-2027 годы</t>
  </si>
  <si>
    <t>Инвестиционная программа № 858/2024 от 30.10.2024 АО "Зеленодольское ПТС"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Город Зеленодольск, Зеленодольский муниципальный район на 2025 год</t>
  </si>
  <si>
    <t>Инвестиционная программа № 858/2024 от 30.10.2024 АО "Зеленодольское ПТС" в сфере теплоснабжения по модернизации и реконструкции тепловых сетей и системы централизованного теплоснабжения, на территории муниципального района Зеленодольский на 2025 год</t>
  </si>
  <si>
    <t>Инвестиционная программа № 859/2024 от 30.10.2024 АО "Казэнерго"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Казань на 2025 год</t>
  </si>
  <si>
    <t>Инвестиционная программа № 866/2023 от 30.10.2023 АО "Казэнерго" в сфере теплоснабжения по развитию, модернизации и реконструкции тепловых сетей и системы централизованного теплоснабжения, на территории городского округа Казань на 2024 год</t>
  </si>
  <si>
    <t>Инвестиционная программа № 868/2022 от 17.11.2022 АО "Коммунальные сети Мензелинского района" в сфере теплоснабжения по модернизации и реконструкции централизованных систем теплоснабжения, на территории муниципального района Мензелинский на 2022-2023 годы</t>
  </si>
  <si>
    <t>17.11.2022</t>
  </si>
  <si>
    <t>Инвестиционная программа № ПР-436/2020 от 30.10.2020 ООО "Газпром теплоэнерго Казань" в сфере теплоснабжения по модернизации систем центрального теплоснабжения (за исключением тепловых сетей), на территории городского поселения Город Бавлы, Бавлинский муниципальный район на 2021-2022 годы</t>
  </si>
  <si>
    <t>Инвестиционная программа от 01.08.2020 АО "Елабужское предприятие тепловых сетей" в сфере теплоснабжения по реконструкции и модернизации тепловых сетей, на территории городского поселения Город Елабуга, Елабужский муниципальный район на 2021-2023 годы</t>
  </si>
  <si>
    <t>Инвестиционная программа от 15.09.2021 в сфере теплоснабжения по строительству, реконструкции, модернизации и развитию котельных и тепловых сетей, на территории городского поселения город Иннополис, Верхнеуслонский муниципальный район на 2022 год</t>
  </si>
  <si>
    <t>Инвестиционная программа от 16.11.2022 в сфере теплоснабжения по модернизации и реконструкции объектов, на территории муниципального района Бавлинский на 2022-2023 годы</t>
  </si>
  <si>
    <t>16.11.2022</t>
  </si>
  <si>
    <t>Инвестиционная программа от 17.11.2022 АО "Коммунальные сети Мензелинского района" в сфере теплоснабжения по реконструкции и техническому перевооружению котельных, на территории муниципального района Мензелинский на 2022-2023 годы</t>
  </si>
  <si>
    <t>Инвестиционная программа от 24.10.2025 ФИЛИАЛ АКЦИОНЕРНОГО ОБЩЕСТВА "ТГК-16" - "КАЗАНСКАЯ ТЕПЛОЭЛЕКТРОЦЕНТРАЛЬ - 3" в сфере теплоснабжения по строительству, реконструкции и модернизации объектов, на территории городского округа Казань на 2026 год</t>
  </si>
  <si>
    <t>Инвестиционная программа от 30.10.2020 ООО "Газпром теплоэнерго Казань" в сфере теплоснабжения по модернизации и реконструкции объектов, на территории городского поселения Город Менделеевск, Менделеевский муниципальный район на 2021-2023 годы</t>
  </si>
  <si>
    <t>Инвестиционная программа от 31.08.2020 АО "Зеленодольское ПТС" в сфере теплоснабжения по реконструкции и модернизации тепловых сетей, на территории городского поселения Город Зеленодольск, Зеленодольский муниципальный район на 2021 год</t>
  </si>
  <si>
    <t>31.12.2021</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</si>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</sst>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ppgkh_kuk@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32A95-F8BC-89DF-067A-0.E38CDC1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A705-B28D-325A-C037-0.C6FF968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ООО "Инженерные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108</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E72BD-78AB-F23C-B389-0.333772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162</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162</v>
      </c>
      <c r="B44" s="1363" t="s">
        <v>163</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162</v>
      </c>
      <c r="B50" s="1363" t="s">
        <v>163</v>
      </c>
      <c r="C50" s="1363" t="s">
        <v>164</v>
      </c>
      <c r="D50" s="1363" t="s">
        <v>165</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CAAA-0001-AA22-FDA6-0.D4AD04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167</v>
      </c>
      <c r="B47" s="1363" t="s">
        <v>168</v>
      </c>
      <c r="C47" s="1363" t="s">
        <v>169</v>
      </c>
      <c r="D47" s="1363" t="s">
        <v>170</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167</v>
      </c>
      <c r="B48" s="1363" t="s">
        <v>168</v>
      </c>
      <c r="C48" s="1363" t="s">
        <v>169</v>
      </c>
      <c r="D48" s="1363" t="s">
        <v>170</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3A62E-1597-6A23-D147-0.53517F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115</v>
      </c>
      <c r="T42" s="1255" t="s">
        <v>103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5AEEB-2BE5-D639-F1AD-0.4EB7A4B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453</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141</v>
      </c>
      <c r="C41" s="1266" t="s">
        <v>142</v>
      </c>
      <c r="D41" s="1266" t="s">
        <v>143</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115</v>
      </c>
      <c r="T42" s="1255" t="s">
        <v>103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BC7AD-AF26-F57E-43AE-0.DA01F5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13F9-DD1F-75D6-2EA4-0.A8CAEB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ECC73-4A4E-402F-A43F-0.3129C2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B86F1-B6E4-CABE-35B3-0.DA8438D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129</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420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"Инженерные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141</v>
      </c>
      <c r="C41" s="1370" t="s">
        <v>142</v>
      </c>
      <c r="D41" s="1370" t="s">
        <v>143</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115</v>
      </c>
      <c r="T42" s="1255" t="s">
        <v>103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129</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455</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419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420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EE75F-D2DD-18F1-5F0B-0.C6C7F5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129</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456</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457</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458</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420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"Инженерные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459</v>
      </c>
      <c r="Y44" s="2312" t="s">
        <v>460</v>
      </c>
      <c r="Z44" s="2312"/>
      <c r="AA44" s="2312"/>
      <c r="AB44" s="2312"/>
      <c r="AC44" s="2294" t="s">
        <v>440</v>
      </c>
      <c r="AD44" s="2611"/>
      <c r="AE44" s="2314"/>
      <c r="AF44" s="2278"/>
      <c r="AG44" s="2294" t="s">
        <v>459</v>
      </c>
      <c r="AH44" s="2312" t="s">
        <v>460</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461</v>
      </c>
      <c r="Z45" s="2270" t="s">
        <v>462</v>
      </c>
      <c r="AA45" s="2320"/>
      <c r="AB45" s="2271"/>
      <c r="AC45" s="2295"/>
      <c r="AD45" s="2612"/>
      <c r="AE45" s="2316"/>
      <c r="AF45" s="2278"/>
      <c r="AG45" s="2325"/>
      <c r="AH45" s="2317" t="s">
        <v>461</v>
      </c>
      <c r="AI45" s="2270" t="s">
        <v>462</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463</v>
      </c>
      <c r="AA46" s="2270" t="s">
        <v>464</v>
      </c>
      <c r="AB46" s="2271"/>
      <c r="AC46" s="2317" t="s">
        <v>450</v>
      </c>
      <c r="AD46" s="2321" t="s">
        <v>451</v>
      </c>
      <c r="AE46" s="2322"/>
      <c r="AF46" s="2278"/>
      <c r="AG46" s="2325"/>
      <c r="AH46" s="2318"/>
      <c r="AI46" s="2317" t="s">
        <v>463</v>
      </c>
      <c r="AJ46" s="2270" t="s">
        <v>464</v>
      </c>
      <c r="AK46" s="2271"/>
      <c r="AL46" s="2317" t="s">
        <v>450</v>
      </c>
      <c r="AM46" s="2321" t="s">
        <v>451</v>
      </c>
      <c r="AN46" s="2322"/>
      <c r="AO46" s="2278"/>
      <c r="AP46" s="2281"/>
      <c r="AQ46" s="2127"/>
      <c r="AW46" s="1155">
        <v>26</v>
      </c>
    </row>
    <row customHeight="1" ht="65.25">
      <c r="A47" s="1259"/>
      <c r="B47" s="1259" t="s">
        <v>141</v>
      </c>
      <c r="C47" s="1259" t="s">
        <v>142</v>
      </c>
      <c r="D47" s="1259" t="s">
        <v>143</v>
      </c>
      <c r="E47" s="1310" t="s">
        <v>441</v>
      </c>
      <c r="F47" s="1310" t="s">
        <v>442</v>
      </c>
      <c r="G47" s="1310" t="s">
        <v>443</v>
      </c>
      <c r="H47" s="1310" t="s">
        <v>444</v>
      </c>
      <c r="I47" s="1310" t="s">
        <v>445</v>
      </c>
      <c r="J47" s="1310" t="s">
        <v>446</v>
      </c>
      <c r="K47" s="1310" t="s">
        <v>447</v>
      </c>
      <c r="L47" s="1310" t="s">
        <v>465</v>
      </c>
      <c r="M47" s="1310" t="s">
        <v>422</v>
      </c>
      <c r="R47" s="376"/>
      <c r="S47" s="376"/>
      <c r="T47" s="376"/>
      <c r="U47" s="2273"/>
      <c r="V47" s="2209"/>
      <c r="W47" s="302"/>
      <c r="X47" s="2295"/>
      <c r="Y47" s="2319"/>
      <c r="Z47" s="2319"/>
      <c r="AA47" s="1222" t="s">
        <v>466</v>
      </c>
      <c r="AB47" s="1222" t="s">
        <v>467</v>
      </c>
      <c r="AC47" s="2319"/>
      <c r="AD47" s="2323"/>
      <c r="AE47" s="2324"/>
      <c r="AF47" s="2279"/>
      <c r="AG47" s="2295"/>
      <c r="AH47" s="2319"/>
      <c r="AI47" s="2319"/>
      <c r="AJ47" s="1222" t="s">
        <v>466</v>
      </c>
      <c r="AK47" s="1222" t="s">
        <v>467</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115</v>
      </c>
      <c r="V48" s="1255" t="s">
        <v>103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129</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456</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457</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458</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419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420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C328BAF-4FE7-865C-884A-0.5B801D7C}" mc:Ignorable="x14ac xr xr2 xr3">
  <sheetPr>
    <tabColor rgb="FFCCCCFF"/>
  </sheetPr>
  <dimension ref="A1:Q79"/>
  <sheetViews>
    <sheetView topLeftCell="A1" showGridLines="0" zoomScale="90" workbookViewId="0">
      <selection activeCell="I66" sqref="I66"/>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A92EB7-2A5A-D09D-B1E5-0.818D0D14}"/>
    <hyperlink ref="H17" location="Титульный!H9" display="Как заполнить?" tooltip="Помощь по работе с полями отчётной формы" xr:uid="{9B50B2F3-5E56-29C2-1CBC-0.9DACC3B2}"/>
    <hyperlink ref="H39" location="Титульный!H9" display="Как заполнить?" tooltip="Помощь по работе с полями отчётной формы" xr:uid="{.EFB4418-8116-E1A5-47CD-0.78B5466F}"/>
    <hyperlink ref="H62" location="Титульный!H9" display="Как заполнить?" tooltip="Помощь по работе с полями отчётной формы" xr:uid="{03E1920C-3F9F-06B1-2FE4-0.39AA7A21}"/>
    <hyperlink ref="F70" r:id="rId4" xr:uid="{56161569-2349-83D2-51BE-0.B2BC9D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3A473-234C-6577-FD8A-0.AD244C8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129</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468</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469</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470</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471</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472</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420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473</v>
      </c>
      <c r="AE23" s="1507" t="s">
        <v>474</v>
      </c>
      <c r="AF23" s="1507" t="s">
        <v>473</v>
      </c>
      <c r="AI23" s="1507" t="s">
        <v>475</v>
      </c>
      <c r="AJ23" s="1507" t="s">
        <v>473</v>
      </c>
      <c r="AM23" s="1507" t="s">
        <v>476</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"Инженерные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477</v>
      </c>
      <c r="U40" s="301"/>
      <c r="V40" s="2275"/>
      <c r="W40" s="2275"/>
      <c r="X40" s="2275"/>
      <c r="Y40" s="2275"/>
      <c r="Z40" s="2276"/>
      <c r="AA40" s="2336" t="s">
        <v>434</v>
      </c>
      <c r="AB40" s="2328" t="s">
        <v>478</v>
      </c>
      <c r="AC40" s="2291"/>
      <c r="AD40" s="2291"/>
      <c r="AE40" s="2329"/>
      <c r="AF40" s="2291" t="s">
        <v>479</v>
      </c>
      <c r="AG40" s="2291"/>
      <c r="AH40" s="2291"/>
      <c r="AI40" s="2329"/>
      <c r="AJ40" s="2328" t="s">
        <v>480</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481</v>
      </c>
      <c r="W41" s="2127"/>
      <c r="X41" s="2294" t="s">
        <v>440</v>
      </c>
      <c r="Y41" s="2313"/>
      <c r="Z41" s="2314"/>
      <c r="AA41" s="2337"/>
      <c r="AB41" s="2330"/>
      <c r="AC41" s="2331"/>
      <c r="AD41" s="2331"/>
      <c r="AE41" s="2332"/>
      <c r="AF41" s="2331"/>
      <c r="AG41" s="2331"/>
      <c r="AH41" s="2331"/>
      <c r="AI41" s="2332"/>
      <c r="AJ41" s="2330"/>
      <c r="AK41" s="2331"/>
      <c r="AL41" s="2331"/>
      <c r="AM41" s="2331"/>
      <c r="AN41" s="2127" t="s">
        <v>481</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141</v>
      </c>
      <c r="C43" s="1370" t="s">
        <v>142</v>
      </c>
      <c r="D43" s="1370" t="s">
        <v>143</v>
      </c>
      <c r="E43" s="1364" t="s">
        <v>441</v>
      </c>
      <c r="F43" s="1364" t="s">
        <v>442</v>
      </c>
      <c r="G43" s="1364" t="s">
        <v>443</v>
      </c>
      <c r="H43" s="1364" t="s">
        <v>444</v>
      </c>
      <c r="I43" s="1364" t="s">
        <v>445</v>
      </c>
      <c r="J43" s="1364" t="s">
        <v>446</v>
      </c>
      <c r="K43" s="1364" t="s">
        <v>447</v>
      </c>
      <c r="L43" s="1364" t="s">
        <v>422</v>
      </c>
      <c r="Q43" s="291"/>
      <c r="R43" s="376"/>
      <c r="S43" s="2273"/>
      <c r="T43" s="2209"/>
      <c r="U43" s="302"/>
      <c r="V43" s="1330" t="s">
        <v>482</v>
      </c>
      <c r="W43" s="1330" t="s">
        <v>483</v>
      </c>
      <c r="X43" s="1338" t="s">
        <v>450</v>
      </c>
      <c r="Y43" s="2270" t="s">
        <v>451</v>
      </c>
      <c r="Z43" s="2271"/>
      <c r="AA43" s="2338"/>
      <c r="AB43" s="2333"/>
      <c r="AC43" s="2334"/>
      <c r="AD43" s="2334"/>
      <c r="AE43" s="2335"/>
      <c r="AF43" s="2334"/>
      <c r="AG43" s="2334"/>
      <c r="AH43" s="2334"/>
      <c r="AI43" s="2335"/>
      <c r="AJ43" s="2333"/>
      <c r="AK43" s="2334"/>
      <c r="AL43" s="2334"/>
      <c r="AM43" s="2335"/>
      <c r="AN43" s="1860" t="s">
        <v>482</v>
      </c>
      <c r="AO43" s="1860" t="s">
        <v>483</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115</v>
      </c>
      <c r="T44" s="1255" t="s">
        <v>103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129</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484</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469</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470</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471</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472</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419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420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420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F0ECA-F636-E003-18B6-0.B37D0EB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493</v>
      </c>
      <c r="W38" s="2262" t="s">
        <v>439</v>
      </c>
      <c r="X38" s="2263"/>
      <c r="Y38" s="2262" t="s">
        <v>440</v>
      </c>
      <c r="Z38" s="2269"/>
      <c r="AA38" s="2263"/>
      <c r="AB38" s="2278"/>
      <c r="AC38" s="13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352" t="s">
        <v>496</v>
      </c>
      <c r="W39" s="1222" t="s">
        <v>497</v>
      </c>
      <c r="X39" s="1222" t="s">
        <v>498</v>
      </c>
      <c r="Y39" s="1357" t="s">
        <v>450</v>
      </c>
      <c r="Z39" s="2270" t="s">
        <v>451</v>
      </c>
      <c r="AA39" s="2271"/>
      <c r="AB39" s="2279"/>
      <c r="AC39" s="1352" t="s">
        <v>496</v>
      </c>
      <c r="AD39" s="1222" t="s">
        <v>497</v>
      </c>
      <c r="AE39" s="1222" t="s">
        <v>498</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499</v>
      </c>
      <c r="E44" s="2259"/>
      <c r="F44" s="2259"/>
      <c r="G44" s="2259"/>
      <c r="H44" s="2259"/>
      <c r="I44" s="2256" t="str">
        <f>S43&amp;".1"</f>
        <v>...1</v>
      </c>
      <c r="J44" s="1363"/>
      <c r="K44" s="1363"/>
      <c r="L44" s="1364"/>
      <c r="P44" s="2257">
        <v>1</v>
      </c>
      <c r="Q44" s="1354"/>
      <c r="R44" s="356"/>
      <c r="S44" s="1358"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499</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230</v>
      </c>
      <c r="B46" s="1363" t="s">
        <v>231</v>
      </c>
      <c r="C46" s="1363" t="s">
        <v>232</v>
      </c>
      <c r="D46" s="1363" t="s">
        <v>499</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499</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499</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499</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499</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7019D-C217-882B-5322-0.628840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500</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235</v>
      </c>
      <c r="B46" s="1363" t="s">
        <v>236</v>
      </c>
      <c r="C46" s="1363" t="s">
        <v>237</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500</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500</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E3A96-1247-6AE5-C195-0.64C32A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501</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240</v>
      </c>
      <c r="B46" s="1363" t="s">
        <v>241</v>
      </c>
      <c r="C46" s="1363" t="s">
        <v>242</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501</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501</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11721E-A2DD-FC0C-ABAC-0.F8D069C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486</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493</v>
      </c>
      <c r="W38" s="2262" t="s">
        <v>439</v>
      </c>
      <c r="X38" s="2263"/>
      <c r="Y38" s="2262" t="s">
        <v>440</v>
      </c>
      <c r="Z38" s="2269"/>
      <c r="AA38" s="2263"/>
      <c r="AB38" s="2278"/>
      <c r="AC38" s="1452" t="s">
        <v>493</v>
      </c>
      <c r="AD38" s="2262" t="s">
        <v>439</v>
      </c>
      <c r="AE38" s="2263"/>
      <c r="AF38" s="2262" t="s">
        <v>440</v>
      </c>
      <c r="AG38" s="2269"/>
      <c r="AH38" s="2263"/>
      <c r="AI38" s="2278"/>
      <c r="AJ38" s="2281"/>
      <c r="AK38" s="2127"/>
      <c r="AQ38" s="1155">
        <v>34</v>
      </c>
    </row>
    <row customHeight="1" ht="35.699999999999996">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52" t="s">
        <v>496</v>
      </c>
      <c r="W39" s="1222" t="s">
        <v>497</v>
      </c>
      <c r="X39" s="1222" t="s">
        <v>498</v>
      </c>
      <c r="Y39" s="1455" t="s">
        <v>450</v>
      </c>
      <c r="Z39" s="2270" t="s">
        <v>451</v>
      </c>
      <c r="AA39" s="2271"/>
      <c r="AB39" s="2279"/>
      <c r="AC39" s="1452" t="s">
        <v>496</v>
      </c>
      <c r="AD39" s="1222" t="s">
        <v>497</v>
      </c>
      <c r="AE39" s="1222" t="s">
        <v>498</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486</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502</v>
      </c>
      <c r="E44" s="2259"/>
      <c r="F44" s="2259"/>
      <c r="G44" s="2259"/>
      <c r="H44" s="2259"/>
      <c r="I44" s="2256" t="str">
        <f>S43&amp;".1"</f>
        <v>...1</v>
      </c>
      <c r="J44" s="1363"/>
      <c r="K44" s="1363"/>
      <c r="L44" s="1364"/>
      <c r="P44" s="2257">
        <v>1</v>
      </c>
      <c r="Q44" s="1450"/>
      <c r="R44" s="356"/>
      <c r="S44" s="1457"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245</v>
      </c>
      <c r="B46" s="1363" t="s">
        <v>246</v>
      </c>
      <c r="C46" s="1363" t="s">
        <v>247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502</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502</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68017-4EBD-FCB9-B4AB-0.5EEB9D0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129</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468</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472</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420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474</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503</v>
      </c>
      <c r="U37" s="337"/>
      <c r="V37" s="2275"/>
      <c r="W37" s="2275"/>
      <c r="X37" s="2275"/>
      <c r="Y37" s="2275"/>
      <c r="Z37" s="2275"/>
      <c r="AA37" s="2209" t="s">
        <v>434</v>
      </c>
      <c r="AB37" s="2208" t="s">
        <v>504</v>
      </c>
      <c r="AC37" s="2208" t="s">
        <v>478</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481</v>
      </c>
      <c r="W38" s="2127"/>
      <c r="X38" s="2294" t="s">
        <v>440</v>
      </c>
      <c r="Y38" s="2313"/>
      <c r="Z38" s="2313"/>
      <c r="AA38" s="2209"/>
      <c r="AB38" s="2208"/>
      <c r="AC38" s="2208"/>
      <c r="AD38" s="2103" t="s">
        <v>481</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141</v>
      </c>
      <c r="C40" s="1266" t="s">
        <v>142</v>
      </c>
      <c r="D40" s="1266" t="s">
        <v>143</v>
      </c>
      <c r="E40" s="1310" t="s">
        <v>441</v>
      </c>
      <c r="F40" s="1310" t="s">
        <v>442</v>
      </c>
      <c r="G40" s="1310" t="s">
        <v>443</v>
      </c>
      <c r="H40" s="1310" t="s">
        <v>444</v>
      </c>
      <c r="I40" s="1310" t="s">
        <v>445</v>
      </c>
      <c r="J40" s="1310" t="s">
        <v>446</v>
      </c>
      <c r="K40" s="1310" t="s">
        <v>447</v>
      </c>
      <c r="L40" s="1310" t="s">
        <v>422</v>
      </c>
      <c r="Q40" s="291"/>
      <c r="R40" s="376"/>
      <c r="S40" s="2273"/>
      <c r="T40" s="2209"/>
      <c r="U40" s="302"/>
      <c r="V40" s="1950" t="s">
        <v>482</v>
      </c>
      <c r="W40" s="1950" t="s">
        <v>483</v>
      </c>
      <c r="X40" s="1938" t="s">
        <v>450</v>
      </c>
      <c r="Y40" s="2270" t="s">
        <v>451</v>
      </c>
      <c r="Z40" s="2320"/>
      <c r="AA40" s="2209"/>
      <c r="AB40" s="2208"/>
      <c r="AC40" s="2208"/>
      <c r="AD40" s="1968" t="s">
        <v>482</v>
      </c>
      <c r="AE40" s="1959" t="s">
        <v>483</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115</v>
      </c>
      <c r="T41" s="1255" t="s">
        <v>103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129</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484</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472</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419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420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420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881D7-917C-C47B-3449-0.DC96F01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486</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"Инженерные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48" t="s">
        <v>482</v>
      </c>
      <c r="W44" s="1448" t="s">
        <v>483</v>
      </c>
      <c r="X44" s="1448" t="s">
        <v>482</v>
      </c>
      <c r="Y44" s="1448" t="s">
        <v>483</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482</v>
      </c>
      <c r="AU44" s="1448" t="s">
        <v>483</v>
      </c>
      <c r="AV44" s="1448" t="s">
        <v>482</v>
      </c>
      <c r="AW44" s="1448" t="s">
        <v>483</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486</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519</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519</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55C63-F7FA-3676-C3B7-0.37237E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524</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270</v>
      </c>
      <c r="B46" s="1363" t="s">
        <v>271</v>
      </c>
      <c r="C46" s="1363" t="s">
        <v>272</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524</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524</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8E23D-E02F-D01F-7877-0.AE8C473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2"/>
      <c r="AC5" s="2353"/>
      <c r="AD5" s="2354"/>
      <c r="AE5" s="2354"/>
      <c r="AF5" s="2354"/>
      <c r="AG5" s="2354"/>
      <c r="AH5" s="2354"/>
      <c r="AI5" s="2354"/>
      <c r="AJ5" s="2355"/>
      <c r="AK5" s="1258" t="s">
        <v>488</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489</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367"/>
      <c r="X9" s="367"/>
      <c r="Y9" s="367"/>
      <c r="Z9" s="367"/>
      <c r="AA9" s="367"/>
      <c r="AB9" s="367"/>
      <c r="AC9" s="367"/>
      <c r="AD9" s="367"/>
      <c r="AE9" s="367"/>
      <c r="AF9" s="367"/>
      <c r="AG9" s="367"/>
      <c r="AH9" s="367"/>
      <c r="AI9" s="367"/>
      <c r="AJ9" s="367"/>
      <c r="AK9" s="1258" t="s">
        <v>491</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493</v>
      </c>
      <c r="W38" s="2262" t="s">
        <v>439</v>
      </c>
      <c r="X38" s="2263"/>
      <c r="Y38" s="2262" t="s">
        <v>440</v>
      </c>
      <c r="Z38" s="2269"/>
      <c r="AA38" s="2263"/>
      <c r="AB38" s="2278"/>
      <c r="AC38" s="1483" t="s">
        <v>493</v>
      </c>
      <c r="AD38" s="2262" t="s">
        <v>439</v>
      </c>
      <c r="AE38" s="2263"/>
      <c r="AF38" s="2262" t="s">
        <v>440</v>
      </c>
      <c r="AG38" s="2269"/>
      <c r="AH38" s="2263"/>
      <c r="AI38" s="2278"/>
      <c r="AJ38" s="2281"/>
      <c r="AK38" s="2127"/>
      <c r="AQ38" s="1155">
        <v>34</v>
      </c>
    </row>
    <row customHeight="1" ht="90.3">
      <c r="A39" s="1370"/>
      <c r="B39" s="1370" t="s">
        <v>141</v>
      </c>
      <c r="C39" s="1370" t="s">
        <v>142</v>
      </c>
      <c r="D39" s="1370" t="s">
        <v>143</v>
      </c>
      <c r="E39" s="1364" t="s">
        <v>441</v>
      </c>
      <c r="F39" s="1364" t="s">
        <v>442</v>
      </c>
      <c r="G39" s="1364" t="s">
        <v>443</v>
      </c>
      <c r="H39" s="1364"/>
      <c r="I39" s="1364" t="s">
        <v>494</v>
      </c>
      <c r="J39" s="1364" t="s">
        <v>446</v>
      </c>
      <c r="K39" s="1364" t="s">
        <v>495</v>
      </c>
      <c r="L39" s="1364" t="s">
        <v>422</v>
      </c>
      <c r="Q39" s="376"/>
      <c r="R39" s="376"/>
      <c r="S39" s="2273"/>
      <c r="T39" s="2209"/>
      <c r="U39" s="302"/>
      <c r="V39" s="1483" t="s">
        <v>522</v>
      </c>
      <c r="W39" s="1222" t="s">
        <v>523</v>
      </c>
      <c r="X39" s="1222" t="s">
        <v>498</v>
      </c>
      <c r="Y39" s="1489" t="s">
        <v>450</v>
      </c>
      <c r="Z39" s="2270" t="s">
        <v>451</v>
      </c>
      <c r="AA39" s="2271"/>
      <c r="AB39" s="2279"/>
      <c r="AC39" s="1483" t="s">
        <v>522</v>
      </c>
      <c r="AD39" s="1222" t="s">
        <v>523</v>
      </c>
      <c r="AE39" s="1222" t="s">
        <v>498</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115</v>
      </c>
      <c r="T40" s="1255" t="s">
        <v>103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129</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487</v>
      </c>
      <c r="U44" s="300"/>
      <c r="V44" s="2350"/>
      <c r="W44" s="2351"/>
      <c r="X44" s="2351"/>
      <c r="Y44" s="2351"/>
      <c r="Z44" s="2351"/>
      <c r="AA44" s="2351"/>
      <c r="AB44" s="2352"/>
      <c r="AC44" s="2353"/>
      <c r="AD44" s="2354"/>
      <c r="AE44" s="2354"/>
      <c r="AF44" s="2354"/>
      <c r="AG44" s="2354"/>
      <c r="AH44" s="2354"/>
      <c r="AI44" s="2354"/>
      <c r="AJ44" s="2355"/>
      <c r="AK44" s="1258" t="s">
        <v>488</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489</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490</v>
      </c>
      <c r="U48" s="367"/>
      <c r="V48" s="367"/>
      <c r="W48" s="367"/>
      <c r="X48" s="367"/>
      <c r="Y48" s="367"/>
      <c r="Z48" s="367"/>
      <c r="AA48" s="367"/>
      <c r="AB48" s="367"/>
      <c r="AC48" s="367"/>
      <c r="AD48" s="367"/>
      <c r="AE48" s="367"/>
      <c r="AF48" s="367"/>
      <c r="AG48" s="367"/>
      <c r="AH48" s="367"/>
      <c r="AI48" s="367"/>
      <c r="AJ48" s="367"/>
      <c r="AK48" s="1258" t="s">
        <v>491</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492</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419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420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611B7-5A73-A5CC-00D2-0.94CD4C5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"Инженерные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1DBC7-2252-F29C-F2E7-0.755BB431}" mc:Ignorable="x14ac xr xr2 xr3">
  <sheetPr>
    <tabColor rgb="FFCCCCFF"/>
    <pageSetUpPr fitToPage="1"/>
  </sheetPr>
  <dimension ref="A1:AC30"/>
  <sheetViews>
    <sheetView topLeftCell="A1" showGridLines="0" zoomScale="90" workbookViewId="0">
      <selection activeCell="G14" sqref="G14"/>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город Кукмор(92633101)</v>
      </c>
      <c r="P13" s="417"/>
      <c r="Q13" s="417"/>
      <c r="R13" s="420"/>
      <c r="S13" s="417"/>
      <c r="T13" s="417"/>
      <c r="U13" s="417"/>
      <c r="V13" s="422"/>
      <c r="W13" s="422"/>
      <c r="X13" s="419"/>
      <c r="Y13" s="419"/>
      <c r="Z13" s="419"/>
      <c r="AA13" s="419"/>
      <c r="AB13" s="419"/>
      <c r="AC13" s="423">
        <v>15</v>
      </c>
    </row>
    <row customHeight="1" ht="15">
      <c r="A14" s="1882"/>
      <c r="B14" s="1366" t="s">
        <v>103</v>
      </c>
      <c r="C14" s="1366"/>
      <c r="D14" s="800" t="s">
        <v>104</v>
      </c>
      <c r="E14" s="1878" t="str">
        <f>A12&amp;"."&amp;B14</f>
        <v>1.2</v>
      </c>
      <c r="F14" s="1883" t="s">
        <v>105</v>
      </c>
      <c r="G14" s="1887" t="s">
        <v>100</v>
      </c>
      <c r="H14" s="1887" t="s">
        <v>106</v>
      </c>
      <c r="I14" s="1885" t="s">
        <v>107</v>
      </c>
      <c r="J14" s="1624"/>
      <c r="K14" s="1636"/>
      <c r="L14" s="1636"/>
      <c r="M14" s="1624" t="str">
        <f t="array" ref="M14:M14">IF(ISERROR(MATCH(MID(N14,1,250),MID(note_ter,1,250),0)),"n","y")</f>
        <v>n</v>
      </c>
      <c r="N14" s="1636"/>
      <c r="O14" s="1624" t="str">
        <f>H14&amp;"("&amp;I14&amp;")"</f>
        <v>Нырьинское(92633448)</v>
      </c>
      <c r="P14" s="1366"/>
      <c r="Q14" s="1366"/>
      <c r="R14" s="420"/>
      <c r="S14" s="1366"/>
      <c r="T14" s="1366"/>
      <c r="U14" s="1366"/>
      <c r="V14" s="833"/>
      <c r="W14" s="833"/>
      <c r="X14" s="627"/>
      <c r="Y14" s="627"/>
      <c r="Z14" s="627"/>
      <c r="AA14" s="627"/>
      <c r="AB14" s="627"/>
      <c r="AC14" s="627"/>
    </row>
    <row s="1850" customFormat="1" customHeight="1" ht="15.75">
      <c r="A15" s="2099"/>
      <c r="B15" s="417"/>
      <c r="C15" s="412"/>
      <c r="D15" s="801"/>
      <c r="E15" s="421"/>
      <c r="F15" s="177"/>
      <c r="G15" s="415" t="s">
        <v>108</v>
      </c>
      <c r="H15" s="187"/>
      <c r="I15" s="424"/>
      <c r="J15" s="511"/>
      <c r="K15" s="511"/>
      <c r="L15" s="511"/>
      <c r="M15" s="511"/>
      <c r="N15" s="500"/>
      <c r="O15" s="511"/>
      <c r="P15" s="417"/>
      <c r="Q15" s="417"/>
      <c r="R15" s="420"/>
      <c r="S15" s="417"/>
      <c r="T15" s="417"/>
      <c r="U15" s="417"/>
      <c r="V15" s="422"/>
      <c r="W15" s="422"/>
      <c r="X15" s="419"/>
      <c r="Y15" s="419"/>
      <c r="Z15" s="419"/>
      <c r="AA15" s="419"/>
      <c r="AB15" s="419"/>
      <c r="AC15" s="423">
        <v>15</v>
      </c>
    </row>
    <row s="1819" customFormat="1" customHeight="1" ht="14.699999999999998">
      <c r="A16" s="758"/>
      <c r="B16" s="417"/>
      <c r="C16" s="758"/>
      <c r="D16" s="782"/>
      <c r="E16" s="794"/>
      <c r="F16" s="178"/>
      <c r="G16" s="416" t="s">
        <v>109</v>
      </c>
      <c r="H16" s="178"/>
      <c r="I16" s="179"/>
      <c r="J16" s="249"/>
      <c r="K16" s="155"/>
      <c r="L16" s="155"/>
      <c r="M16" s="155"/>
      <c r="N16" s="226" t="s">
        <v>110</v>
      </c>
      <c r="O16" s="155"/>
      <c r="P16" s="225"/>
      <c r="Q16" s="225"/>
      <c r="R16" s="225"/>
      <c r="S16" s="225"/>
      <c r="AC16" s="116">
        <v>14</v>
      </c>
    </row>
    <row s="1819" customFormat="1" customHeight="1" ht="22.049999999999997">
      <c r="A17" s="758"/>
      <c r="B17" s="417"/>
      <c r="C17" s="758"/>
      <c r="D17" s="165"/>
      <c r="E17" s="180"/>
      <c r="F17" s="180"/>
      <c r="G17" s="180"/>
      <c r="H17" s="180"/>
      <c r="I17" s="180"/>
      <c r="J17" s="155"/>
      <c r="K17" s="155"/>
      <c r="L17" s="155"/>
      <c r="M17" s="155"/>
      <c r="N17" s="226"/>
      <c r="O17" s="155"/>
      <c r="P17" s="225"/>
      <c r="Q17" s="225"/>
      <c r="R17" s="225"/>
      <c r="S17" s="225"/>
      <c r="AC17" s="116">
        <v>21</v>
      </c>
    </row>
    <row s="1819" customFormat="1" customHeight="1" ht="14.699999999999998">
      <c r="A18" s="758"/>
      <c r="B18" s="417"/>
      <c r="C18" s="758"/>
      <c r="D18" s="165"/>
      <c r="E18" s="83"/>
      <c r="F18" s="758"/>
      <c r="G18" s="83"/>
      <c r="H18" s="83"/>
      <c r="I18" s="83"/>
      <c r="J18" s="155"/>
      <c r="K18" s="155"/>
      <c r="L18" s="155"/>
      <c r="M18" s="155"/>
      <c r="N18" s="226"/>
      <c r="O18" s="155"/>
      <c r="P18" s="225"/>
      <c r="Q18" s="225"/>
      <c r="R18" s="225"/>
      <c r="S18" s="225"/>
      <c r="AC18" s="116">
        <v>14</v>
      </c>
    </row>
    <row s="1819" customFormat="1" customHeight="1" ht="1.05">
      <c r="A19" s="758"/>
      <c r="B19" s="417"/>
      <c r="C19" s="758"/>
      <c r="D19" s="165"/>
      <c r="E19" s="83"/>
      <c r="F19" s="758"/>
      <c r="G19" s="83"/>
      <c r="H19" s="83"/>
      <c r="I19" s="83"/>
      <c r="J19" s="155"/>
      <c r="K19" s="155"/>
      <c r="L19" s="155"/>
      <c r="M19" s="155"/>
      <c r="N19" s="226"/>
      <c r="O19" s="155"/>
      <c r="P19" s="225"/>
      <c r="Q19" s="225"/>
      <c r="R19" s="225"/>
      <c r="S19" s="225"/>
      <c r="AC19" s="116">
        <v>1</v>
      </c>
    </row>
    <row s="1064" customFormat="1" customHeight="1" ht="10.5">
      <c r="B20" s="834"/>
      <c r="D20" s="182"/>
      <c r="J20" s="155"/>
      <c r="K20" s="155"/>
      <c r="L20" s="155"/>
      <c r="M20" s="155"/>
      <c r="N20" s="226"/>
      <c r="O20" s="155"/>
      <c r="P20" s="225"/>
      <c r="Q20" s="225"/>
      <c r="R20" s="225"/>
      <c r="S20" s="225"/>
      <c r="AC20" s="181">
        <v>10</v>
      </c>
    </row>
    <row s="1064" customFormat="1" customHeight="1" ht="10.5">
      <c r="B21" s="834"/>
      <c r="D21" s="182"/>
      <c r="J21" s="155"/>
      <c r="K21" s="155"/>
      <c r="L21" s="155"/>
      <c r="M21" s="155"/>
      <c r="N21" s="226"/>
      <c r="O21" s="155"/>
      <c r="P21" s="225"/>
      <c r="Q21" s="225"/>
      <c r="R21" s="225"/>
      <c r="S21" s="225"/>
      <c r="AC21" s="181">
        <v>10</v>
      </c>
    </row>
    <row customHeight="1" ht="14.699999999999998">
      <c r="AC22" s="83">
        <v>14</v>
      </c>
    </row>
    <row customHeight="1" ht="14.699999999999998">
      <c r="AC23" s="83">
        <v>14</v>
      </c>
    </row>
    <row customHeight="1" ht="14.699999999999998">
      <c r="AC24" s="83">
        <v>14</v>
      </c>
    </row>
    <row customHeight="1" ht="14.699999999999998">
      <c r="H25" s="64"/>
      <c r="AC25" s="83">
        <v>14</v>
      </c>
    </row>
    <row customHeight="1" ht="14.699999999999998">
      <c r="AC26" s="83">
        <v>14</v>
      </c>
    </row>
    <row customHeight="1" ht="14.699999999999998">
      <c r="AC27" s="83">
        <v>14</v>
      </c>
    </row>
    <row customHeight="1" ht="14.699999999999998">
      <c r="AC28" s="83">
        <v>14</v>
      </c>
    </row>
    <row customHeight="1" ht="14.699999999999998">
      <c r="J29" s="83"/>
      <c r="K29" s="83"/>
      <c r="L29" s="83"/>
      <c r="AC29" s="83">
        <v>14</v>
      </c>
    </row>
    <row customHeight="1" ht="22.5" hidden="1">
      <c r="A30" s="758" t="s">
        <v>82</v>
      </c>
      <c r="B30" s="417">
        <v>0</v>
      </c>
      <c r="C30" s="758">
        <v>3</v>
      </c>
      <c r="D30" s="165">
        <v>3</v>
      </c>
      <c r="E30" s="83">
        <v>6</v>
      </c>
      <c r="F30" s="758">
        <v>0</v>
      </c>
      <c r="G30" s="83">
        <v>46</v>
      </c>
      <c r="H30" s="83">
        <v>42</v>
      </c>
      <c r="I30" s="83">
        <v>14</v>
      </c>
      <c r="J30" s="155">
        <v>3</v>
      </c>
      <c r="K30" s="155">
        <v>0</v>
      </c>
      <c r="L30" s="155">
        <v>0</v>
      </c>
      <c r="M30" s="155">
        <v>0</v>
      </c>
      <c r="N30" s="226">
        <v>0</v>
      </c>
      <c r="O30" s="155">
        <v>0</v>
      </c>
      <c r="P30" s="225">
        <v>0</v>
      </c>
      <c r="Q30" s="225">
        <v>0</v>
      </c>
      <c r="R30" s="225">
        <v>0</v>
      </c>
      <c r="S30" s="225">
        <v>0</v>
      </c>
      <c r="T30" s="83">
        <v>0</v>
      </c>
      <c r="U30" s="83">
        <v>0</v>
      </c>
      <c r="V30" s="83">
        <v>0</v>
      </c>
      <c r="W30" s="83">
        <v>0</v>
      </c>
      <c r="X30" s="83">
        <v>0</v>
      </c>
      <c r="Y30" s="83">
        <v>0</v>
      </c>
      <c r="Z30" s="83">
        <v>0</v>
      </c>
      <c r="AA30" s="83">
        <v>0</v>
      </c>
      <c r="AB30" s="83">
        <v>8</v>
      </c>
      <c r="AC30" s="83">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622B6-BFF3-F36A-E1F4-0.4F3CBD3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115</v>
      </c>
      <c r="T41" s="1255" t="s">
        <v>103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546</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255</v>
      </c>
      <c r="B47" s="1363" t="s">
        <v>256</v>
      </c>
      <c r="C47" s="1363" t="s">
        <v>257</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546</v>
      </c>
      <c r="E49" s="2259"/>
      <c r="F49" s="2259"/>
      <c r="G49" s="2259"/>
      <c r="H49" s="2259"/>
      <c r="I49" s="2286"/>
      <c r="J49" s="2256"/>
      <c r="K49" s="1363"/>
      <c r="L49" s="1364"/>
      <c r="P49" s="2257"/>
      <c r="Q49" s="2257"/>
      <c r="R49" s="356"/>
      <c r="S49" s="1278"/>
      <c r="T49" s="287" t="s">
        <v>490</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546</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56628-6721-8506-CF95-0.717A6D1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129</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487</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488</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489</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490</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491</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492</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420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"Инженерные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440</v>
      </c>
      <c r="AD38" s="2313"/>
      <c r="AE38" s="2314"/>
      <c r="AF38" s="2278"/>
      <c r="AG38" s="2366" t="s">
        <v>536</v>
      </c>
      <c r="AH38" s="2365" t="s">
        <v>537</v>
      </c>
      <c r="AI38" s="2365"/>
      <c r="AJ38" s="2365"/>
      <c r="AK38" s="2365" t="s">
        <v>538</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141</v>
      </c>
      <c r="C40" s="1370" t="s">
        <v>142</v>
      </c>
      <c r="D40" s="1370" t="s">
        <v>143</v>
      </c>
      <c r="E40" s="1364" t="s">
        <v>441</v>
      </c>
      <c r="F40" s="1364" t="s">
        <v>442</v>
      </c>
      <c r="G40" s="1364" t="s">
        <v>443</v>
      </c>
      <c r="H40" s="1364"/>
      <c r="I40" s="1364" t="s">
        <v>494</v>
      </c>
      <c r="J40" s="1364" t="s">
        <v>446</v>
      </c>
      <c r="K40" s="1364" t="s">
        <v>495</v>
      </c>
      <c r="L40" s="1364" t="s">
        <v>422</v>
      </c>
      <c r="Q40" s="376"/>
      <c r="R40" s="376"/>
      <c r="S40" s="2273"/>
      <c r="T40" s="2209"/>
      <c r="U40" s="302"/>
      <c r="V40" s="2366"/>
      <c r="W40" s="2365"/>
      <c r="X40" s="1983" t="s">
        <v>542</v>
      </c>
      <c r="Y40" s="1983" t="s">
        <v>543</v>
      </c>
      <c r="Z40" s="2365"/>
      <c r="AA40" s="1983" t="s">
        <v>544</v>
      </c>
      <c r="AB40" s="1983" t="s">
        <v>545</v>
      </c>
      <c r="AC40" s="1489" t="s">
        <v>450</v>
      </c>
      <c r="AD40" s="2270" t="s">
        <v>451</v>
      </c>
      <c r="AE40" s="2271"/>
      <c r="AF40" s="2279"/>
      <c r="AG40" s="2366"/>
      <c r="AH40" s="2365"/>
      <c r="AI40" s="1983" t="s">
        <v>542</v>
      </c>
      <c r="AJ40" s="1983" t="s">
        <v>543</v>
      </c>
      <c r="AK40" s="2365"/>
      <c r="AL40" s="1983" t="s">
        <v>544</v>
      </c>
      <c r="AM40" s="1983" t="s">
        <v>545</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115</v>
      </c>
      <c r="T41" s="1255" t="s">
        <v>103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129</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547</v>
      </c>
      <c r="E45" s="2259"/>
      <c r="F45" s="2259"/>
      <c r="G45" s="2259"/>
      <c r="H45" s="2259"/>
      <c r="I45" s="2256" t="str">
        <f>S44&amp;".1"</f>
        <v>...1</v>
      </c>
      <c r="J45" s="1363"/>
      <c r="K45" s="1363"/>
      <c r="L45" s="1364"/>
      <c r="P45" s="2257">
        <v>1</v>
      </c>
      <c r="Q45" s="1481"/>
      <c r="R45" s="356"/>
      <c r="S45" s="1493" t="str">
        <f>$I45</f>
        <v>...1</v>
      </c>
      <c r="T45" s="285" t="s">
        <v>487</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488</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489</v>
      </c>
      <c r="AU46" s="500"/>
      <c r="AV46" s="500" t="str">
        <f>IF(T46="","",T46)</f>
        <v>Группа потребителей</v>
      </c>
      <c r="AW46" s="500"/>
      <c r="AX46" s="500"/>
      <c r="AY46" s="1155">
        <v>23</v>
      </c>
    </row>
    <row customHeight="1" ht="24">
      <c r="A47" s="1363" t="s">
        <v>260</v>
      </c>
      <c r="B47" s="1363" t="s">
        <v>261</v>
      </c>
      <c r="C47" s="1363" t="s">
        <v>262</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547</v>
      </c>
      <c r="E49" s="2259"/>
      <c r="F49" s="2259"/>
      <c r="G49" s="2259"/>
      <c r="H49" s="2259"/>
      <c r="I49" s="2286"/>
      <c r="J49" s="2256"/>
      <c r="K49" s="1363"/>
      <c r="L49" s="1364"/>
      <c r="P49" s="2257"/>
      <c r="Q49" s="2257"/>
      <c r="R49" s="356"/>
      <c r="S49" s="1278"/>
      <c r="T49" s="287" t="s">
        <v>490</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491</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547</v>
      </c>
      <c r="E51" s="2259"/>
      <c r="F51" s="2259"/>
      <c r="G51" s="2259"/>
      <c r="H51" s="2258"/>
      <c r="I51" s="1363"/>
      <c r="J51" s="1363"/>
      <c r="K51" s="1363"/>
      <c r="L51" s="1364"/>
      <c r="M51" s="1365"/>
      <c r="N51" s="1365"/>
      <c r="O51" s="537"/>
      <c r="P51" s="360"/>
      <c r="Q51" s="375"/>
      <c r="R51" s="355"/>
      <c r="S51" s="1278"/>
      <c r="T51" s="372" t="s">
        <v>492</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420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D871F-4E6F-758A-C02C-0.0B39AD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129</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472</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420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473</v>
      </c>
      <c r="AH24" s="1507" t="s">
        <v>473</v>
      </c>
      <c r="AK24" s="1507" t="s">
        <v>510</v>
      </c>
      <c r="AL24" s="1507" t="s">
        <v>473</v>
      </c>
      <c r="AP24" s="1507" t="s">
        <v>473</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"Инженерные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511</v>
      </c>
      <c r="U41" s="301"/>
      <c r="V41" s="2274" t="s">
        <v>433</v>
      </c>
      <c r="W41" s="2275"/>
      <c r="X41" s="2275"/>
      <c r="Y41" s="2275"/>
      <c r="Z41" s="2275"/>
      <c r="AA41" s="2275"/>
      <c r="AB41" s="2276"/>
      <c r="AC41" s="2277" t="s">
        <v>434</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141</v>
      </c>
      <c r="C44" s="1370" t="s">
        <v>142</v>
      </c>
      <c r="D44" s="1370" t="s">
        <v>143</v>
      </c>
      <c r="E44" s="1364" t="s">
        <v>441</v>
      </c>
      <c r="F44" s="1364" t="s">
        <v>442</v>
      </c>
      <c r="G44" s="1364" t="s">
        <v>443</v>
      </c>
      <c r="H44" s="1364" t="s">
        <v>444</v>
      </c>
      <c r="I44" s="1364" t="s">
        <v>445</v>
      </c>
      <c r="J44" s="1364" t="s">
        <v>446</v>
      </c>
      <c r="K44" s="1364" t="s">
        <v>447</v>
      </c>
      <c r="L44" s="1364" t="s">
        <v>422</v>
      </c>
      <c r="Q44" s="291"/>
      <c r="R44" s="376"/>
      <c r="S44" s="2273"/>
      <c r="T44" s="2209"/>
      <c r="U44" s="302"/>
      <c r="V44" s="1479" t="s">
        <v>482</v>
      </c>
      <c r="W44" s="1479" t="s">
        <v>483</v>
      </c>
      <c r="X44" s="1479" t="s">
        <v>482</v>
      </c>
      <c r="Y44" s="1479" t="s">
        <v>483</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482</v>
      </c>
      <c r="AU44" s="1479" t="s">
        <v>483</v>
      </c>
      <c r="AV44" s="1479" t="s">
        <v>482</v>
      </c>
      <c r="AW44" s="1479" t="s">
        <v>483</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115</v>
      </c>
      <c r="T45" s="1255" t="s">
        <v>103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129</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548</v>
      </c>
      <c r="E57" s="2259"/>
      <c r="F57" s="2259"/>
      <c r="G57" s="2259"/>
      <c r="H57" s="2259"/>
      <c r="I57" s="2286"/>
      <c r="J57" s="2256"/>
      <c r="K57" s="1363"/>
      <c r="L57" s="1364"/>
      <c r="P57" s="2257"/>
      <c r="Q57" s="2257"/>
      <c r="R57" s="356"/>
      <c r="S57" s="1278"/>
      <c r="T57" s="287" t="s">
        <v>472</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419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420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7568D-7BE5-1974-BD32-0.24F633C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"Инженерные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122</v>
      </c>
      <c r="AF24" s="1636">
        <v>1</v>
      </c>
    </row>
    <row customHeight="1" ht="11.549999999999999">
      <c r="E25" s="711"/>
      <c r="F25" s="2367" t="s">
        <v>111</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570</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7D6FB3-F83F-0303-B423-0.FE9872C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"Инженерные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115</v>
      </c>
      <c r="E11" s="1025"/>
      <c r="F11" s="1025" t="s">
        <v>103</v>
      </c>
      <c r="G11" s="1025" t="s">
        <v>90</v>
      </c>
      <c r="H11" s="1025"/>
      <c r="I11" s="1025" t="s">
        <v>91</v>
      </c>
      <c r="J11" s="1025" t="s">
        <v>116</v>
      </c>
      <c r="K11" s="1025" t="s">
        <v>92</v>
      </c>
      <c r="L11" s="1025"/>
      <c r="M11" s="1025" t="s">
        <v>93</v>
      </c>
      <c r="N11" s="1025" t="s">
        <v>117</v>
      </c>
      <c r="O11" s="1025" t="s">
        <v>154</v>
      </c>
      <c r="P11" s="1025" t="s">
        <v>155</v>
      </c>
      <c r="Q11" s="1025" t="s">
        <v>156</v>
      </c>
      <c r="R11" s="1025" t="s">
        <v>157</v>
      </c>
      <c r="S11" s="1025" t="s">
        <v>158</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122</v>
      </c>
      <c r="B14" s="624"/>
      <c r="C14" s="624"/>
      <c r="D14" s="2380" t="s">
        <v>115</v>
      </c>
      <c r="E14" s="2377" t="s">
        <v>111</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5CAB7-EE58-0853-FC57-0.30AD535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ООО "Инженерные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122</v>
      </c>
      <c r="AK9" s="1636">
        <v>1</v>
      </c>
    </row>
    <row customHeight="1" ht="11.549999999999999">
      <c r="E10" s="2050" t="s">
        <v>624</v>
      </c>
      <c r="I10" s="711"/>
      <c r="J10" s="2367" t="s">
        <v>111</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88</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155</v>
      </c>
      <c r="C204" s="987" t="s">
        <v>155</v>
      </c>
      <c r="D204" s="987" t="s">
        <v>155</v>
      </c>
      <c r="E204" s="987" t="s">
        <v>155</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43ECE-39FD-5D1B-184D-0.977C2A7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104</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ООО "Инженерные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88</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115</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103</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154</v>
      </c>
      <c r="F16" s="2055" t="s">
        <v>154</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21518-72BA-72D3-1781-0.B37F788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ООО "Инженерные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122</v>
      </c>
      <c r="AF9" s="1636">
        <v>4</v>
      </c>
    </row>
    <row customHeight="1" ht="11.549999999999999">
      <c r="E10" s="711"/>
      <c r="F10" s="2367" t="s">
        <v>111</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570</v>
      </c>
      <c r="H14" s="1634" t="s">
        <v>307</v>
      </c>
      <c r="I14" s="1634" t="s">
        <v>307</v>
      </c>
      <c r="J14" s="2127"/>
      <c r="AF14" s="1631">
        <v>23</v>
      </c>
    </row>
    <row customHeight="1" ht="19.95">
      <c r="D15" s="1638"/>
      <c r="E15" s="1630" t="s">
        <v>115</v>
      </c>
      <c r="F15" s="707" t="s">
        <v>708</v>
      </c>
      <c r="G15" s="1646" t="s">
        <v>556</v>
      </c>
      <c r="H15" s="557"/>
      <c r="I15" s="557"/>
      <c r="J15" s="289" t="s">
        <v>709</v>
      </c>
      <c r="K15" s="543" t="s">
        <v>634</v>
      </c>
      <c r="AF15" s="1631">
        <v>19</v>
      </c>
    </row>
    <row customHeight="1" ht="35.699999999999996">
      <c r="D16" s="1638"/>
      <c r="E16" s="1630" t="s">
        <v>103</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90</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116</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117</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7D7BA-7BF7-D504-1936-0.ED4B1C95}"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ООО "Инженерные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122</v>
      </c>
      <c r="AF9" s="1636">
        <v>1</v>
      </c>
    </row>
    <row customHeight="1" ht="11.549999999999999">
      <c r="E10" s="711"/>
      <c r="F10" s="2367" t="s">
        <v>111</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570</v>
      </c>
      <c r="H14" s="1660" t="s">
        <v>307</v>
      </c>
      <c r="I14" s="1660" t="s">
        <v>307</v>
      </c>
      <c r="J14" s="2127"/>
      <c r="AF14" s="1631">
        <v>23</v>
      </c>
    </row>
    <row customHeight="1" ht="19.95">
      <c r="D15" s="1638"/>
      <c r="E15" s="1630" t="s">
        <v>115</v>
      </c>
      <c r="F15" s="707" t="s">
        <v>779</v>
      </c>
      <c r="G15" s="1657" t="s">
        <v>556</v>
      </c>
      <c r="H15" s="557"/>
      <c r="I15" s="557"/>
      <c r="J15" s="289" t="s">
        <v>780</v>
      </c>
      <c r="K15" s="543" t="s">
        <v>634</v>
      </c>
      <c r="AF15" s="1631">
        <v>19</v>
      </c>
    </row>
    <row customHeight="1" ht="24">
      <c r="D16" s="1638"/>
      <c r="E16" s="1630" t="s">
        <v>103</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116</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0D14E-AC18-9635-CB04-0.3DF5A2C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"Инженерные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122</v>
      </c>
      <c r="J6" s="1022"/>
      <c r="X6" s="505">
        <v>1</v>
      </c>
    </row>
    <row customHeight="1" ht="11.549999999999999">
      <c r="D7" s="711"/>
      <c r="E7" s="2367" t="s">
        <v>111</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570</v>
      </c>
      <c r="G11" s="465" t="s">
        <v>307</v>
      </c>
      <c r="H11" s="465" t="s">
        <v>394</v>
      </c>
      <c r="I11" s="807" t="s">
        <v>307</v>
      </c>
      <c r="J11" s="808" t="s">
        <v>394</v>
      </c>
      <c r="K11" s="2232"/>
      <c r="L11" s="658"/>
      <c r="X11" s="509">
        <v>23</v>
      </c>
    </row>
    <row s="1642" customFormat="1" customHeight="1" ht="10.5">
      <c r="A12" s="952"/>
      <c r="D12" s="1025" t="s">
        <v>115</v>
      </c>
      <c r="E12" s="1025" t="s">
        <v>103</v>
      </c>
      <c r="F12" s="1025" t="s">
        <v>90</v>
      </c>
      <c r="G12" s="1026" t="str">
        <f>G1&amp;".1"</f>
        <v>4.1</v>
      </c>
      <c r="H12" s="1026" t="str">
        <f>G1&amp;".2"</f>
        <v>4.2</v>
      </c>
      <c r="I12" s="1026" t="str">
        <f>I1&amp;".1"</f>
        <v>4.1</v>
      </c>
      <c r="J12" s="1026" t="str">
        <f>I1&amp;".2"</f>
        <v>4.2</v>
      </c>
      <c r="K12" s="1026"/>
      <c r="X12" s="511">
        <v>10</v>
      </c>
    </row>
    <row customHeight="1" ht="22.5">
      <c r="A13" s="2392" t="s">
        <v>811</v>
      </c>
      <c r="D13" s="953" t="s">
        <v>115</v>
      </c>
      <c r="E13" s="279" t="s">
        <v>812</v>
      </c>
      <c r="F13" s="660" t="s">
        <v>813</v>
      </c>
      <c r="G13" s="557"/>
      <c r="H13" s="661"/>
      <c r="I13" s="557"/>
      <c r="J13" s="661"/>
      <c r="K13" s="289" t="s">
        <v>814</v>
      </c>
      <c r="L13" s="720"/>
      <c r="X13" s="505">
        <v>0</v>
      </c>
    </row>
    <row customHeight="1" ht="22.5">
      <c r="A14" s="2392"/>
      <c r="D14" s="539" t="s">
        <v>103</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575</v>
      </c>
      <c r="G18" s="680"/>
      <c r="H18" s="106"/>
      <c r="I18" s="680"/>
      <c r="J18" s="106"/>
      <c r="K18" s="289"/>
      <c r="L18" s="720"/>
      <c r="X18" s="758">
        <v>0</v>
      </c>
    </row>
    <row customHeight="1" ht="101.25">
      <c r="A19" s="2392"/>
      <c r="D19" s="953" t="s">
        <v>91</v>
      </c>
      <c r="E19" s="279" t="s">
        <v>825</v>
      </c>
      <c r="F19" s="660" t="s">
        <v>550</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116</v>
      </c>
      <c r="E31" s="279" t="s">
        <v>851</v>
      </c>
      <c r="F31" s="660" t="s">
        <v>562</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103</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116</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562</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592</v>
      </c>
      <c r="D62" s="665" t="s">
        <v>117</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103</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562</v>
      </c>
      <c r="G72" s="742"/>
      <c r="H72" s="1023"/>
      <c r="I72" s="742"/>
      <c r="J72" s="1023"/>
      <c r="K72" s="302"/>
      <c r="X72" s="758">
        <v>0</v>
      </c>
    </row>
    <row s="1635" customFormat="1" customHeight="1" ht="33.75" hidden="1">
      <c r="A73" s="2392"/>
      <c r="B73" s="511"/>
      <c r="D73" s="665" t="s">
        <v>116</v>
      </c>
      <c r="E73" s="666" t="s">
        <v>907</v>
      </c>
      <c r="F73" s="726" t="s">
        <v>823</v>
      </c>
      <c r="G73" s="668"/>
      <c r="H73" s="1023"/>
      <c r="I73" s="668"/>
      <c r="J73" s="1023"/>
      <c r="K73" s="289"/>
      <c r="X73" s="758">
        <v>0</v>
      </c>
    </row>
    <row s="1635" customFormat="1" customHeight="1" ht="22.5" hidden="1">
      <c r="A74" s="2392"/>
      <c r="B74" s="511" t="s">
        <v>592</v>
      </c>
      <c r="D74" s="665" t="s">
        <v>92</v>
      </c>
      <c r="E74" s="666" t="s">
        <v>908</v>
      </c>
      <c r="F74" s="726" t="s">
        <v>310</v>
      </c>
      <c r="G74" s="382"/>
      <c r="H74" s="1023"/>
      <c r="I74" s="382"/>
      <c r="J74" s="1023"/>
      <c r="K74" s="289" t="s">
        <v>635</v>
      </c>
      <c r="X74" s="758">
        <v>0</v>
      </c>
    </row>
    <row s="1635" customFormat="1" customHeight="1" ht="45" hidden="1">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103</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116</v>
      </c>
      <c r="E95" s="666" t="s">
        <v>931</v>
      </c>
      <c r="F95" s="725" t="s">
        <v>562</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592</v>
      </c>
      <c r="D97" s="665" t="s">
        <v>93</v>
      </c>
      <c r="E97" s="666" t="s">
        <v>934</v>
      </c>
      <c r="F97" s="726" t="s">
        <v>310</v>
      </c>
      <c r="G97" s="385"/>
      <c r="H97" s="1023"/>
      <c r="I97" s="385"/>
      <c r="J97" s="1023"/>
      <c r="K97" s="289" t="s">
        <v>635</v>
      </c>
      <c r="X97" s="758">
        <v>0</v>
      </c>
    </row>
    <row s="1635" customFormat="1" customHeight="1" ht="45" hidden="1">
      <c r="A98" s="2392"/>
      <c r="B98" s="511" t="s">
        <v>592</v>
      </c>
      <c r="D98" s="665" t="s">
        <v>935</v>
      </c>
      <c r="E98" s="667" t="s">
        <v>936</v>
      </c>
      <c r="F98" s="721" t="s">
        <v>310</v>
      </c>
      <c r="G98" s="385"/>
      <c r="H98" s="1023"/>
      <c r="I98" s="385"/>
      <c r="J98" s="1023"/>
      <c r="K98" s="289" t="s">
        <v>635</v>
      </c>
      <c r="X98" s="758">
        <v>0</v>
      </c>
    </row>
    <row s="1635" customFormat="1" customHeight="1" ht="95.25" hidden="1">
      <c r="A99" s="2392"/>
      <c r="B99" s="511" t="s">
        <v>592</v>
      </c>
      <c r="D99" s="665" t="s">
        <v>117</v>
      </c>
      <c r="E99" s="666" t="s">
        <v>937</v>
      </c>
      <c r="F99" s="721" t="s">
        <v>310</v>
      </c>
      <c r="G99" s="385"/>
      <c r="H99" s="1023"/>
      <c r="I99" s="385"/>
      <c r="J99" s="1023"/>
      <c r="K99" s="289" t="s">
        <v>635</v>
      </c>
      <c r="X99" s="758">
        <v>0</v>
      </c>
    </row>
    <row s="1635" customFormat="1" customHeight="1" ht="22.5" hidden="1">
      <c r="A100" s="2392"/>
      <c r="B100" s="511" t="s">
        <v>592</v>
      </c>
      <c r="D100" s="665" t="s">
        <v>154</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62E43-9AA1-FD6C-703D-0.2B034B49}"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"Инженерные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111</v>
      </c>
      <c r="E9" s="2127"/>
      <c r="F9" s="2128" t="s">
        <v>112</v>
      </c>
      <c r="G9" s="2129"/>
      <c r="H9" s="2129"/>
      <c r="I9" s="2129"/>
      <c r="J9" s="2132" t="s">
        <v>113</v>
      </c>
      <c r="K9" s="2132"/>
      <c r="L9" s="2132"/>
      <c r="M9" s="2132"/>
      <c r="AM9" s="583">
        <v>18</v>
      </c>
    </row>
    <row customHeight="1" ht="24">
      <c r="A10" s="2126"/>
      <c r="B10" s="592"/>
      <c r="C10" s="525"/>
      <c r="D10" s="523" t="s">
        <v>88</v>
      </c>
      <c r="E10" s="523" t="s">
        <v>89</v>
      </c>
      <c r="F10" s="523" t="s">
        <v>114</v>
      </c>
      <c r="G10" s="2133" t="s">
        <v>88</v>
      </c>
      <c r="H10" s="2134"/>
      <c r="I10" s="523" t="s">
        <v>89</v>
      </c>
      <c r="J10" s="523" t="s">
        <v>114</v>
      </c>
      <c r="K10" s="2133" t="s">
        <v>88</v>
      </c>
      <c r="L10" s="2134"/>
      <c r="M10" s="523" t="s">
        <v>89</v>
      </c>
      <c r="N10" s="1627"/>
      <c r="AM10" s="583">
        <v>23</v>
      </c>
    </row>
    <row s="1853" customFormat="1" customHeight="1" ht="11.25" hidden="1">
      <c r="A11" s="593"/>
      <c r="B11" s="593"/>
      <c r="C11" s="593"/>
      <c r="D11" s="594" t="s">
        <v>115</v>
      </c>
      <c r="E11" s="594" t="s">
        <v>103</v>
      </c>
      <c r="F11" s="594" t="s">
        <v>90</v>
      </c>
      <c r="G11" s="2115" t="s">
        <v>91</v>
      </c>
      <c r="H11" s="2116"/>
      <c r="I11" s="594" t="s">
        <v>116</v>
      </c>
      <c r="J11" s="594" t="s">
        <v>92</v>
      </c>
      <c r="K11" s="2117" t="s">
        <v>93</v>
      </c>
      <c r="L11" s="2118"/>
      <c r="M11" s="594" t="s">
        <v>117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118</v>
      </c>
      <c r="P12" s="1413" t="s">
        <v>119</v>
      </c>
      <c r="Q12" s="1413" t="s">
        <v>120</v>
      </c>
      <c r="R12" s="1413" t="s">
        <v>121</v>
      </c>
      <c r="AM12" s="583">
        <v>1</v>
      </c>
    </row>
    <row s="1853" customFormat="1" customHeight="1" ht="15.75">
      <c r="A13" s="293"/>
      <c r="B13" s="293"/>
      <c r="C13" s="526"/>
      <c r="D13" s="2108" t="s">
        <v>115</v>
      </c>
      <c r="E13" s="2109" t="str">
        <f>INDEX(VD_NAME_LIST,MATCH("4190064",VD_ID_LIST,0))</f>
        <v>Производство тепловой энергии. Некомбинированная выработка</v>
      </c>
      <c r="F13" s="2112" t="s">
        <v>66</v>
      </c>
      <c r="G13" s="2113"/>
      <c r="H13" s="2114">
        <v>1</v>
      </c>
      <c r="I13" s="2105" t="str">
        <f>IF(U13="","",INDEX(TERRITORY_MR_LIST,MATCH(U13,TERRITORY_LIST_ID,0)))</f>
        <v>Территория 1</v>
      </c>
      <c r="J13" s="2107" t="s">
        <v>19</v>
      </c>
      <c r="K13" s="602"/>
      <c r="L13" s="527" t="s">
        <v>115</v>
      </c>
      <c r="M13" s="603" t="s">
        <v>22</v>
      </c>
      <c r="N13" s="812"/>
      <c r="O13" s="1416" t="s">
        <v>122</v>
      </c>
      <c r="P13" s="1413" t="str">
        <f>$E$13</f>
        <v>Производство тепловой энергии. Некомбинированная выработка</v>
      </c>
      <c r="Q13" s="1413" t="str">
        <f>IF($F$13="нет","без дифференциации",$I$13)</f>
        <v>Территория 1</v>
      </c>
      <c r="R13" s="1413" t="str">
        <f>IF($J$13="нет","без дифференциации",M13)</f>
        <v>без дифференциации</v>
      </c>
      <c r="S13" s="1416"/>
      <c r="T13" s="1416"/>
      <c r="U13" s="1266" t="s">
        <v>98</v>
      </c>
      <c r="V13" s="1266" t="s">
        <v>123</v>
      </c>
      <c r="W13" s="1266"/>
      <c r="X13" s="1266"/>
      <c r="Y13" s="604" t="s">
        <v>124</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125</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126</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127</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2AFB2-B3D6-81A2-A89C-0.20EB5ED1}"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104</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22</v>
      </c>
      <c r="H4" s="401"/>
      <c r="I4" s="1738" t="s">
        <v>22</v>
      </c>
      <c r="J4" s="401"/>
      <c r="K4" s="289" t="s">
        <v>942</v>
      </c>
      <c r="V4" s="505">
        <v>0</v>
      </c>
    </row>
    <row s="1366" customFormat="1" customHeight="1" ht="15" hidden="1">
      <c r="C5" s="672"/>
      <c r="U5" s="420"/>
      <c r="V5" s="417">
        <v>0</v>
      </c>
    </row>
    <row customHeight="1" ht="22.5" hidden="1">
      <c r="A6" s="505"/>
      <c r="B6" s="2397"/>
      <c r="C6" s="2398" t="s">
        <v>104</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22</v>
      </c>
      <c r="H7" s="401"/>
      <c r="I7" s="1738" t="s">
        <v>22</v>
      </c>
      <c r="J7" s="401"/>
      <c r="K7" s="289" t="s">
        <v>942</v>
      </c>
      <c r="V7" s="505">
        <v>0</v>
      </c>
    </row>
    <row s="1366" customFormat="1" customHeight="1" ht="15" hidden="1">
      <c r="C8" s="672"/>
      <c r="U8" s="420"/>
      <c r="V8" s="417">
        <v>0</v>
      </c>
    </row>
    <row customHeight="1" ht="22.5" hidden="1">
      <c r="A9" s="505"/>
      <c r="B9" s="2397"/>
      <c r="C9" s="2398" t="s">
        <v>104</v>
      </c>
      <c r="D9" s="689" t="str">
        <f>B9&amp;".1"</f>
        <v>.1</v>
      </c>
      <c r="E9" s="690" t="s">
        <v>945</v>
      </c>
      <c r="F9" s="691" t="s">
        <v>310</v>
      </c>
      <c r="G9" s="697" t="s">
        <v>22</v>
      </c>
      <c r="H9" s="401" t="s">
        <v>22</v>
      </c>
      <c r="I9" s="2632" t="s">
        <v>22</v>
      </c>
      <c r="J9" s="2633" t="s">
        <v>22</v>
      </c>
      <c r="K9" s="289"/>
      <c r="V9" s="505">
        <v>0</v>
      </c>
    </row>
    <row customHeight="1" ht="15" hidden="1">
      <c r="A10" s="505"/>
      <c r="B10" s="2397"/>
      <c r="C10" s="2398"/>
      <c r="D10" s="689" t="str">
        <f>B9&amp;".2"</f>
        <v>.2</v>
      </c>
      <c r="E10" s="690" t="s">
        <v>946</v>
      </c>
      <c r="F10" s="691" t="s">
        <v>310</v>
      </c>
      <c r="G10" s="1732" t="s">
        <v>22</v>
      </c>
      <c r="H10" s="401" t="s">
        <v>22</v>
      </c>
      <c r="I10" s="2634" t="s">
        <v>22</v>
      </c>
      <c r="J10" s="2633" t="s">
        <v>22</v>
      </c>
      <c r="K10" s="289" t="s">
        <v>947</v>
      </c>
      <c r="V10" s="505">
        <v>0</v>
      </c>
    </row>
    <row customHeight="1" ht="15" hidden="1">
      <c r="A11" s="505"/>
      <c r="B11" s="2397"/>
      <c r="C11" s="2398"/>
      <c r="D11" s="689" t="str">
        <f>B9&amp;".3"</f>
        <v>.3</v>
      </c>
      <c r="E11" s="690" t="s">
        <v>948</v>
      </c>
      <c r="F11" s="691" t="s">
        <v>310</v>
      </c>
      <c r="G11" s="1732" t="s">
        <v>22</v>
      </c>
      <c r="H11" s="401" t="s">
        <v>22</v>
      </c>
      <c r="I11" s="2634" t="s">
        <v>22</v>
      </c>
      <c r="J11" s="2633" t="s">
        <v>22</v>
      </c>
      <c r="K11" s="289" t="s">
        <v>949</v>
      </c>
      <c r="V11" s="505">
        <v>0</v>
      </c>
    </row>
    <row s="1366" customFormat="1" customHeight="1" ht="15" hidden="1">
      <c r="C12" s="672"/>
      <c r="U12" s="420"/>
      <c r="V12" s="417">
        <v>0</v>
      </c>
    </row>
    <row customHeight="1" ht="33.75" hidden="1">
      <c r="A13" s="505"/>
      <c r="B13" s="2397"/>
      <c r="C13" s="2398" t="s">
        <v>104</v>
      </c>
      <c r="D13" s="689" t="str">
        <f>B13&amp;".1"</f>
        <v>.1</v>
      </c>
      <c r="E13" s="690" t="s">
        <v>950</v>
      </c>
      <c r="F13" s="691" t="s">
        <v>310</v>
      </c>
      <c r="G13" s="697" t="s">
        <v>22</v>
      </c>
      <c r="H13" s="401" t="s">
        <v>22</v>
      </c>
      <c r="I13" s="2632" t="s">
        <v>22</v>
      </c>
      <c r="J13" s="2633" t="s">
        <v>22</v>
      </c>
      <c r="K13" s="289" t="s">
        <v>951</v>
      </c>
      <c r="V13" s="505">
        <v>0</v>
      </c>
    </row>
    <row customHeight="1" ht="15" hidden="1">
      <c r="B14" s="2397"/>
      <c r="C14" s="2398"/>
      <c r="D14" s="689" t="str">
        <f>B13&amp;".2"</f>
        <v>.2</v>
      </c>
      <c r="E14" s="690" t="s">
        <v>952</v>
      </c>
      <c r="F14" s="691" t="s">
        <v>310</v>
      </c>
      <c r="G14" s="1732" t="s">
        <v>22</v>
      </c>
      <c r="H14" s="401" t="s">
        <v>22</v>
      </c>
      <c r="I14" s="2634" t="s">
        <v>22</v>
      </c>
      <c r="J14" s="2633" t="s">
        <v>22</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"Инженерные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122</v>
      </c>
      <c r="J25" s="752"/>
      <c r="K25" s="417"/>
      <c r="U25" s="675"/>
      <c r="V25" s="758">
        <v>1</v>
      </c>
    </row>
    <row customHeight="1" ht="15.75">
      <c r="C26" s="176"/>
      <c r="D26" s="711"/>
      <c r="E26" s="2367" t="s">
        <v>111</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961</v>
      </c>
      <c r="J36" s="691" t="s">
        <v>310</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310</v>
      </c>
      <c r="G38" s="814" t="s">
        <v>960</v>
      </c>
      <c r="H38" s="815" t="s">
        <v>310</v>
      </c>
      <c r="I38" s="524" t="s">
        <v>961</v>
      </c>
      <c r="J38" s="521" t="s">
        <v>310</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81464-3A5F-93EE-1E15-0.42F2EE4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"Инженерные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7C179-5003-2DD7-8EA1-0.F3A31E9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"Инженерные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DFB61-9D42-2BCA-1887-0.753B16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"Инженерные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712</v>
      </c>
      <c r="G29" s="1237" t="s">
        <v>1051</v>
      </c>
      <c r="H29" s="1236">
        <f>SUM(I29:J29)</f>
        <v>0</v>
      </c>
      <c r="I29" s="1235"/>
      <c r="J29" s="1225"/>
      <c r="K29" s="1234"/>
      <c r="W29" s="1155">
        <v>11</v>
      </c>
    </row>
    <row customHeight="1" ht="11.549999999999999">
      <c r="F30" s="1230" t="s">
        <v>311</v>
      </c>
      <c r="G30" s="1237" t="s">
        <v>1052</v>
      </c>
      <c r="H30" s="1236">
        <f>SUM(I30:J30)</f>
        <v>0</v>
      </c>
      <c r="I30" s="1235"/>
      <c r="J30" s="1225"/>
      <c r="K30" s="1234"/>
      <c r="W30" s="1155">
        <v>11</v>
      </c>
    </row>
    <row customHeight="1" ht="11.549999999999999">
      <c r="F31" s="1230" t="s">
        <v>314</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328</v>
      </c>
      <c r="G33" s="1237" t="s">
        <v>1055</v>
      </c>
      <c r="H33" s="1236">
        <f>SUM(I33:J33)</f>
        <v>0</v>
      </c>
      <c r="I33" s="1235"/>
      <c r="J33" s="1225"/>
      <c r="K33" s="1234"/>
      <c r="W33" s="1155">
        <v>46</v>
      </c>
    </row>
    <row customHeight="1" ht="11.549999999999999">
      <c r="F34" s="1230" t="s">
        <v>336</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115</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103</v>
      </c>
      <c r="G48" s="690" t="s">
        <v>1073</v>
      </c>
      <c r="H48" s="1236">
        <f>SUM(I48:J48)</f>
        <v>0</v>
      </c>
      <c r="I48" s="1236">
        <f>SUM(I49,I54,I57)</f>
        <v>0</v>
      </c>
      <c r="J48" s="1225"/>
      <c r="K48" s="1234"/>
      <c r="W48" s="1155">
        <v>23</v>
      </c>
    </row>
    <row customHeight="1" ht="11.549999999999999">
      <c r="F49" s="1230" t="s">
        <v>712</v>
      </c>
      <c r="G49" s="1237" t="s">
        <v>1025</v>
      </c>
      <c r="H49" s="1236">
        <f>SUM(I49:J49)</f>
        <v>0</v>
      </c>
      <c r="I49" s="1236">
        <f>SUM(I50:I53)</f>
        <v>0</v>
      </c>
      <c r="J49" s="1225"/>
      <c r="K49" s="1234"/>
      <c r="W49" s="1155">
        <v>11</v>
      </c>
    </row>
    <row customHeight="1" ht="24">
      <c r="F50" s="1230" t="s">
        <v>715</v>
      </c>
      <c r="G50" s="1238" t="s">
        <v>1063</v>
      </c>
      <c r="H50" s="1236">
        <f>SUM(I50:J50)</f>
        <v>0</v>
      </c>
      <c r="I50" s="1235"/>
      <c r="J50" s="1225"/>
      <c r="K50" s="1234"/>
      <c r="W50" s="1155">
        <v>23</v>
      </c>
    </row>
    <row customHeight="1" ht="11.549999999999999">
      <c r="F51" s="1230" t="s">
        <v>718</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311</v>
      </c>
      <c r="G54" s="1237" t="s">
        <v>1054</v>
      </c>
      <c r="H54" s="1236">
        <f>SUM(I54:J54)</f>
        <v>0</v>
      </c>
      <c r="I54" s="1236">
        <f>SUM(I55:I56)</f>
        <v>0</v>
      </c>
      <c r="J54" s="1225"/>
      <c r="K54" s="1234"/>
      <c r="W54" s="1155">
        <v>11</v>
      </c>
    </row>
    <row customHeight="1" ht="48.29999999999999">
      <c r="F55" s="1230" t="s">
        <v>722</v>
      </c>
      <c r="G55" s="1238" t="s">
        <v>1055</v>
      </c>
      <c r="H55" s="1236">
        <f>SUM(I55:J55)</f>
        <v>0</v>
      </c>
      <c r="I55" s="1235"/>
      <c r="J55" s="1225"/>
      <c r="K55" s="1234"/>
      <c r="W55" s="1155">
        <v>46</v>
      </c>
    </row>
    <row customHeight="1" ht="11.549999999999999">
      <c r="F56" s="1230" t="s">
        <v>724</v>
      </c>
      <c r="G56" s="1238" t="s">
        <v>1056</v>
      </c>
      <c r="H56" s="1236">
        <f>SUM(I56:J56)</f>
        <v>0</v>
      </c>
      <c r="I56" s="1235"/>
      <c r="J56" s="1225"/>
      <c r="K56" s="1234"/>
      <c r="W56" s="1155">
        <v>11</v>
      </c>
    </row>
    <row customHeight="1" ht="11.549999999999999">
      <c r="F57" s="1230" t="s">
        <v>314</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99D4E-46E7-A667-0F58-0.EDDF0F3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"Инженерные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541145-0E39-DAAC-F4FF-0.FA9786FF}" mc:Ignorable="x14ac xr xr2 xr3">
  <sheetPr>
    <tabColor theme="2" tint="-0.1"/>
  </sheetPr>
  <dimension ref="A1:S23"/>
  <sheetViews>
    <sheetView topLeftCell="C4" showGridLines="0" zoomScale="90" workbookViewId="0" tabSelected="1">
      <selection activeCell="I19" sqref="I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104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"Инженерные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122</v>
      </c>
      <c r="S8" s="505">
        <v>1</v>
      </c>
    </row>
    <row customHeight="1" ht="15.75">
      <c r="C9" s="176"/>
      <c r="D9" s="711"/>
      <c r="E9" s="2367" t="s">
        <v>111</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570</v>
      </c>
      <c r="G13" s="808" t="s">
        <v>307</v>
      </c>
      <c r="H13" s="754" t="s">
        <v>307</v>
      </c>
      <c r="I13" s="2127"/>
      <c r="S13" s="505">
        <v>34</v>
      </c>
    </row>
    <row customHeight="1" ht="15" hidden="1">
      <c r="C14" s="176"/>
      <c r="D14" s="593" t="s">
        <v>115</v>
      </c>
      <c r="E14" s="593" t="s">
        <v>103</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317</v>
      </c>
      <c r="E21" s="670" t="s">
        <v>1121</v>
      </c>
      <c r="F21" s="1761" t="str">
        <f>IF(TEMPLATE_SPHERE="HEAT","Гкал/час","тыс. куб. м/сутки")</f>
        <v>Гкал/час</v>
      </c>
      <c r="G21" s="680"/>
      <c r="H21" s="680">
        <v>1</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D429A-A89E-927F-D822-0.53AFFF8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"Инженерные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1030</v>
      </c>
      <c r="E19" s="883" t="s">
        <v>1125</v>
      </c>
      <c r="F19" s="385"/>
      <c r="G19" s="337" t="s">
        <v>1126</v>
      </c>
      <c r="I19" s="500"/>
      <c r="J19" s="500"/>
      <c r="Q19" s="758">
        <v>0</v>
      </c>
    </row>
    <row s="1635" customFormat="1" customHeight="1" ht="14.699999999999998">
      <c r="A20" s="343"/>
      <c r="B20" s="146"/>
      <c r="C20" s="307"/>
      <c r="D20" s="885">
        <v>2</v>
      </c>
      <c r="E20" s="330" t="s">
        <v>1127</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103</v>
      </c>
      <c r="E23" s="197" t="s">
        <v>1128</v>
      </c>
      <c r="F23" s="1670" t="s">
        <v>310</v>
      </c>
      <c r="G23" s="345"/>
      <c r="I23" s="1624"/>
      <c r="J23" s="1624"/>
      <c r="Q23" s="1631">
        <v>0</v>
      </c>
    </row>
    <row s="1635" customFormat="1" customHeight="1" ht="14.25" hidden="1">
      <c r="A24" s="343"/>
      <c r="B24" s="1160"/>
      <c r="C24" s="376"/>
      <c r="D24" s="1673" t="s">
        <v>712</v>
      </c>
      <c r="E24" s="1672" t="s">
        <v>1129</v>
      </c>
      <c r="F24" s="1670" t="s">
        <v>310</v>
      </c>
      <c r="G24" s="337"/>
      <c r="I24" s="1624"/>
      <c r="J24" s="1624"/>
      <c r="Q24" s="1631">
        <v>0</v>
      </c>
    </row>
    <row s="1635" customFormat="1" customHeight="1" ht="14.25" hidden="1">
      <c r="A25" s="343"/>
      <c r="B25" s="1160"/>
      <c r="C25" s="376"/>
      <c r="D25" s="1673" t="s">
        <v>715</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7563E-91EE-8798-F3C3-0.BC2BF85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104</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104</v>
      </c>
      <c r="D4" s="1673"/>
      <c r="E4" s="205" t="s">
        <v>1132</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104</v>
      </c>
      <c r="D6" s="1673"/>
      <c r="E6" s="206" t="s">
        <v>1133</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104</v>
      </c>
      <c r="D8" s="1673"/>
      <c r="E8" s="206" t="s">
        <v>1134</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104</v>
      </c>
      <c r="D10" s="1673"/>
      <c r="E10" s="206" t="s">
        <v>1135</v>
      </c>
      <c r="F10" s="1670"/>
      <c r="G10" s="1674"/>
      <c r="H10" s="1670" t="s">
        <v>310</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"Инженерные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1026</v>
      </c>
      <c r="E22" s="194" t="s">
        <v>1138</v>
      </c>
      <c r="F22" s="198"/>
      <c r="G22" s="1737"/>
      <c r="H22" s="198" t="s">
        <v>310</v>
      </c>
      <c r="I22" s="151" t="s">
        <v>1139</v>
      </c>
      <c r="M22" s="83">
        <v>20</v>
      </c>
    </row>
    <row customHeight="1" ht="60">
      <c r="A23" s="1683"/>
      <c r="C23" s="96"/>
      <c r="D23" s="147" t="s">
        <v>1028</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1142</v>
      </c>
      <c r="M26" s="83">
        <v>14</v>
      </c>
    </row>
    <row customHeight="1" ht="15.75">
      <c r="A27" s="1683" t="s">
        <v>115</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1132</v>
      </c>
      <c r="F29" s="198"/>
      <c r="G29" s="257"/>
      <c r="H29" s="198" t="s">
        <v>310</v>
      </c>
      <c r="I29" s="2169" t="s">
        <v>1143</v>
      </c>
      <c r="M29" s="83">
        <v>20</v>
      </c>
    </row>
    <row customHeight="1" ht="15.75">
      <c r="A30" s="1683" t="s">
        <v>103</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310</v>
      </c>
      <c r="I33" s="2169" t="s">
        <v>1145</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310</v>
      </c>
      <c r="I36" s="2143" t="s">
        <v>1147</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1135</v>
      </c>
      <c r="F39" s="198"/>
      <c r="G39" s="207"/>
      <c r="H39" s="198" t="s">
        <v>310</v>
      </c>
      <c r="I39" s="2169" t="s">
        <v>1148</v>
      </c>
      <c r="L39" s="155" t="s">
        <v>1136</v>
      </c>
      <c r="M39" s="83">
        <v>14</v>
      </c>
    </row>
    <row customHeight="1" ht="15.75">
      <c r="A40" s="1683" t="s">
        <v>116</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C6708-0DEE-837C-5CFD-0.A319783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161</v>
      </c>
      <c r="B2" s="1780" t="s">
        <v>162</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161</v>
      </c>
      <c r="B5" s="1780" t="s">
        <v>162</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128</v>
      </c>
      <c r="G20" s="2224" t="s">
        <v>129</v>
      </c>
      <c r="H20" s="2386" t="s">
        <v>1152</v>
      </c>
      <c r="I20" s="2387"/>
      <c r="J20" s="2433"/>
      <c r="K20" s="2224" t="s">
        <v>307</v>
      </c>
      <c r="L20" s="2224" t="s">
        <v>394</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115</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161</v>
      </c>
      <c r="B24" s="1780" t="s">
        <v>162</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103</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161</v>
      </c>
      <c r="B87" s="1780" t="s">
        <v>162</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166</v>
      </c>
      <c r="B90" s="1780" t="s">
        <v>167</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161</v>
      </c>
      <c r="B148" s="1780" t="s">
        <v>162</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166</v>
      </c>
      <c r="B151" s="1780" t="s">
        <v>167</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116</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161</v>
      </c>
      <c r="B209" s="1780" t="s">
        <v>162</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166</v>
      </c>
      <c r="B212" s="1780" t="s">
        <v>167</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161</v>
      </c>
      <c r="B270" s="1780" t="s">
        <v>162</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166</v>
      </c>
      <c r="B273" s="1780" t="s">
        <v>167</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63B52-141C-07A4-5B44-0.E23FE2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104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"Инженерные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115</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1159</v>
      </c>
      <c r="R10" s="374">
        <v>14</v>
      </c>
    </row>
    <row customHeight="1" ht="14.699999999999998">
      <c r="A11" s="343"/>
      <c r="C11" s="376"/>
      <c r="D11" s="147" t="s">
        <v>103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87636-B547-9A47-123E-0.942270C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"Инженерные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128</v>
      </c>
      <c r="F9" s="2103"/>
      <c r="G9" s="2127" t="s">
        <v>111</v>
      </c>
      <c r="H9" s="2127" t="s">
        <v>88</v>
      </c>
      <c r="I9" s="2127"/>
      <c r="J9" s="2127" t="s">
        <v>129</v>
      </c>
      <c r="K9" s="2155" t="s">
        <v>130</v>
      </c>
      <c r="L9" s="2155"/>
      <c r="M9" s="2155"/>
      <c r="N9" s="2155"/>
      <c r="O9" s="2155" t="s">
        <v>131</v>
      </c>
      <c r="P9" s="2155"/>
      <c r="Q9" s="2155"/>
      <c r="R9" s="2155"/>
      <c r="S9" s="2155" t="s">
        <v>132</v>
      </c>
      <c r="T9" s="2155"/>
      <c r="U9" s="2155"/>
      <c r="V9" s="2155"/>
      <c r="W9" s="2127" t="s">
        <v>133</v>
      </c>
      <c r="AR9" s="104">
        <v>27</v>
      </c>
    </row>
    <row customHeight="1" ht="31.5">
      <c r="D10" s="2127"/>
      <c r="E10" s="1284" t="s">
        <v>89</v>
      </c>
      <c r="F10" s="1284" t="s">
        <v>134</v>
      </c>
      <c r="G10" s="2127"/>
      <c r="H10" s="2127"/>
      <c r="I10" s="2127"/>
      <c r="J10" s="2127"/>
      <c r="K10" s="110" t="s">
        <v>114</v>
      </c>
      <c r="L10" s="2127" t="s">
        <v>88</v>
      </c>
      <c r="M10" s="2127"/>
      <c r="N10" s="110" t="s">
        <v>135</v>
      </c>
      <c r="O10" s="110" t="s">
        <v>114</v>
      </c>
      <c r="P10" s="2127" t="s">
        <v>88</v>
      </c>
      <c r="Q10" s="2127"/>
      <c r="R10" s="110" t="s">
        <v>135</v>
      </c>
      <c r="S10" s="283" t="s">
        <v>114</v>
      </c>
      <c r="T10" s="2127" t="s">
        <v>88</v>
      </c>
      <c r="U10" s="2127"/>
      <c r="V10" s="283" t="s">
        <v>89</v>
      </c>
      <c r="W10" s="2127"/>
      <c r="Z10" s="1259" t="s">
        <v>136</v>
      </c>
      <c r="AA10" s="1259" t="s">
        <v>137</v>
      </c>
      <c r="AB10" s="1259" t="s">
        <v>138</v>
      </c>
      <c r="AC10" s="1259" t="s">
        <v>139</v>
      </c>
      <c r="AD10" s="1259" t="s">
        <v>140</v>
      </c>
      <c r="AE10" s="1259" t="s">
        <v>141</v>
      </c>
      <c r="AF10" s="1259" t="s">
        <v>142</v>
      </c>
      <c r="AG10" s="1259" t="s">
        <v>143</v>
      </c>
      <c r="AH10" s="1259" t="s">
        <v>144</v>
      </c>
      <c r="AI10" s="1259" t="s">
        <v>145</v>
      </c>
      <c r="AJ10" s="1259" t="s">
        <v>146</v>
      </c>
      <c r="AK10" s="1259" t="s">
        <v>147</v>
      </c>
      <c r="AL10" s="1259" t="s">
        <v>148</v>
      </c>
      <c r="AM10" s="1259" t="s">
        <v>149</v>
      </c>
      <c r="AN10" s="1259" t="s">
        <v>150</v>
      </c>
      <c r="AO10" s="1259" t="s">
        <v>151</v>
      </c>
      <c r="AP10" s="1259" t="s">
        <v>152</v>
      </c>
      <c r="AQ10" s="1259" t="s">
        <v>153</v>
      </c>
      <c r="AR10" s="104">
        <v>30</v>
      </c>
    </row>
    <row s="1624" customFormat="1" customHeight="1" ht="12" hidden="1">
      <c r="D11" s="1249" t="s">
        <v>115</v>
      </c>
      <c r="E11" s="1249" t="s">
        <v>103</v>
      </c>
      <c r="F11" s="1249"/>
      <c r="G11" s="1249" t="s">
        <v>90</v>
      </c>
      <c r="H11" s="2156" t="s">
        <v>116</v>
      </c>
      <c r="I11" s="2156"/>
      <c r="J11" s="1249" t="s">
        <v>92</v>
      </c>
      <c r="K11" s="1249" t="s">
        <v>93</v>
      </c>
      <c r="L11" s="2156" t="s">
        <v>117</v>
      </c>
      <c r="M11" s="2156"/>
      <c r="N11" s="1249" t="s">
        <v>154</v>
      </c>
      <c r="O11" s="1249" t="s">
        <v>155</v>
      </c>
      <c r="P11" s="2156" t="s">
        <v>156</v>
      </c>
      <c r="Q11" s="2156"/>
      <c r="R11" s="1249" t="s">
        <v>157</v>
      </c>
      <c r="S11" s="1249" t="s">
        <v>156</v>
      </c>
      <c r="T11" s="2156" t="s">
        <v>157</v>
      </c>
      <c r="U11" s="2156"/>
      <c r="V11" s="1249" t="s">
        <v>158</v>
      </c>
      <c r="W11" s="1249" t="s">
        <v>159</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160</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161</v>
      </c>
      <c r="AD13" s="1267" t="s">
        <v>162</v>
      </c>
      <c r="AE13" s="1267" t="s">
        <v>163</v>
      </c>
      <c r="AF13" s="1267" t="s">
        <v>164</v>
      </c>
      <c r="AG13" s="1267" t="s">
        <v>165</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166</v>
      </c>
      <c r="AD18" s="1267" t="s">
        <v>167</v>
      </c>
      <c r="AE18" s="1267" t="s">
        <v>168</v>
      </c>
      <c r="AF18" s="1267" t="s">
        <v>169</v>
      </c>
      <c r="AG18" s="1267" t="s">
        <v>170</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166</v>
      </c>
      <c r="AD23" s="1267" t="s">
        <v>167</v>
      </c>
      <c r="AE23" s="1267" t="s">
        <v>168</v>
      </c>
      <c r="AF23" s="1267" t="s">
        <v>169</v>
      </c>
      <c r="AG23" s="1267" t="s">
        <v>170</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8119-1DCD-6BC4-96AA-0.481953D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1160</v>
      </c>
      <c r="E5" s="2237"/>
      <c r="F5" s="2237"/>
      <c r="G5" s="2237"/>
      <c r="H5" s="2237"/>
      <c r="I5" s="2237"/>
      <c r="J5" s="2237"/>
      <c r="V5" s="505">
        <v>63</v>
      </c>
    </row>
    <row customHeight="1" ht="15.75">
      <c r="C6" s="176"/>
      <c r="D6" s="2176" t="str">
        <f>IF(org=0,"Не определено",org)</f>
        <v>ООО "Инженерные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122</v>
      </c>
      <c r="J8" s="752"/>
      <c r="K8" s="417"/>
      <c r="U8" s="675"/>
      <c r="V8" s="758">
        <v>1</v>
      </c>
    </row>
    <row customHeight="1" ht="15.75">
      <c r="C9" s="176"/>
      <c r="D9" s="711"/>
      <c r="E9" s="2367" t="s">
        <v>111</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570</v>
      </c>
      <c r="G13" s="808" t="s">
        <v>307</v>
      </c>
      <c r="H13" s="807" t="s">
        <v>394</v>
      </c>
      <c r="I13" s="808" t="s">
        <v>307</v>
      </c>
      <c r="J13" s="807" t="s">
        <v>394</v>
      </c>
      <c r="K13" s="2232"/>
      <c r="V13" s="505">
        <v>34</v>
      </c>
    </row>
    <row customHeight="1" ht="15" hidden="1">
      <c r="C14" s="176"/>
      <c r="D14" s="593" t="s">
        <v>115</v>
      </c>
      <c r="E14" s="593" t="s">
        <v>103</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1161</v>
      </c>
      <c r="F17" s="521" t="s">
        <v>310</v>
      </c>
      <c r="G17" s="678"/>
      <c r="H17" s="678"/>
      <c r="I17" s="678"/>
      <c r="J17" s="678"/>
      <c r="K17" s="289" t="s">
        <v>1162</v>
      </c>
      <c r="V17" s="505">
        <v>0</v>
      </c>
    </row>
    <row customHeight="1" ht="48.29999999999999">
      <c r="A18" s="505"/>
      <c r="C18" s="526"/>
      <c r="D18" s="521">
        <v>3</v>
      </c>
      <c r="E18" s="279" t="s">
        <v>818</v>
      </c>
      <c r="F18" s="521" t="s">
        <v>310</v>
      </c>
      <c r="G18" s="809" t="s">
        <v>310</v>
      </c>
      <c r="H18" s="810" t="s">
        <v>310</v>
      </c>
      <c r="I18" s="521" t="s">
        <v>310</v>
      </c>
      <c r="J18" s="578" t="s">
        <v>310</v>
      </c>
      <c r="K18" s="289" t="s">
        <v>1163</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1164</v>
      </c>
      <c r="F22" s="521" t="s">
        <v>562</v>
      </c>
      <c r="G22" s="681"/>
      <c r="H22" s="682"/>
      <c r="I22" s="681"/>
      <c r="J22" s="682"/>
      <c r="K22" s="289" t="s">
        <v>1165</v>
      </c>
      <c r="V22" s="505">
        <v>0</v>
      </c>
    </row>
    <row customHeight="1" ht="33.75" hidden="1">
      <c r="C23" s="451"/>
      <c r="D23" s="521">
        <v>6</v>
      </c>
      <c r="E23" s="279" t="s">
        <v>1166</v>
      </c>
      <c r="F23" s="521" t="s">
        <v>1167</v>
      </c>
      <c r="G23" s="681"/>
      <c r="H23" s="681"/>
      <c r="I23" s="681"/>
      <c r="J23" s="681"/>
      <c r="K23" s="289" t="s">
        <v>1168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14DFC8-001A-6D62-7BAA-0.188C885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1169</v>
      </c>
      <c r="B1" s="1067" t="s">
        <v>1170</v>
      </c>
      <c r="C1" s="1067" t="s">
        <v>1171</v>
      </c>
      <c r="D1" s="1067" t="s">
        <v>1172</v>
      </c>
      <c r="E1" s="1067" t="s">
        <v>1173</v>
      </c>
      <c r="F1" s="1067" t="s">
        <v>1174</v>
      </c>
      <c r="G1" s="1067" t="s">
        <v>1175</v>
      </c>
      <c r="H1" s="1067" t="s">
        <v>1176</v>
      </c>
      <c r="I1" s="1067" t="s">
        <v>1177</v>
      </c>
      <c r="J1" s="1067" t="s">
        <v>1178</v>
      </c>
      <c r="K1" s="1067" t="s">
        <v>1179</v>
      </c>
      <c r="L1" s="1067" t="s">
        <v>1180</v>
      </c>
      <c r="M1" s="1067"/>
      <c r="N1" s="1067" t="s">
        <v>1181</v>
      </c>
      <c r="O1" s="1067" t="s">
        <v>1182</v>
      </c>
      <c r="P1" s="1067" t="s">
        <v>1183</v>
      </c>
      <c r="Q1" s="1067" t="s">
        <v>1184</v>
      </c>
      <c r="R1" s="1067" t="s">
        <v>1185</v>
      </c>
      <c r="S1" s="1067" t="s">
        <v>1186</v>
      </c>
      <c r="T1" s="1067" t="s">
        <v>1187</v>
      </c>
      <c r="U1" s="1067" t="s">
        <v>1188</v>
      </c>
      <c r="V1" s="1067"/>
      <c r="W1" s="797" t="s">
        <v>1189</v>
      </c>
      <c r="X1" s="1067" t="s">
        <v>1190</v>
      </c>
      <c r="Y1" s="1067" t="s">
        <v>1191</v>
      </c>
      <c r="Z1" s="1067"/>
      <c r="AA1" s="1067" t="s">
        <v>1192</v>
      </c>
      <c r="AB1" s="1067"/>
      <c r="AC1" s="1067" t="s">
        <v>1193</v>
      </c>
      <c r="AD1" s="1067"/>
      <c r="AF1" s="1067" t="s">
        <v>1194</v>
      </c>
      <c r="AH1" s="1067" t="s">
        <v>1195</v>
      </c>
      <c r="AI1" s="1067" t="s">
        <v>1196</v>
      </c>
      <c r="AK1" s="1067" t="s">
        <v>1197</v>
      </c>
      <c r="AM1" s="1067" t="s">
        <v>1198</v>
      </c>
      <c r="AP1" s="1067" t="s">
        <v>1199</v>
      </c>
      <c r="AQ1" s="1067" t="s">
        <v>1200</v>
      </c>
      <c r="AS1" s="1067" t="s">
        <v>1201</v>
      </c>
      <c r="AU1" s="1067" t="s">
        <v>1202</v>
      </c>
      <c r="AW1" s="1067" t="s">
        <v>1203</v>
      </c>
      <c r="AX1" s="1067" t="s">
        <v>1204</v>
      </c>
      <c r="AZ1" s="1152" t="s">
        <v>1205</v>
      </c>
      <c r="BB1" s="1067" t="s">
        <v>1206</v>
      </c>
      <c r="BC1" s="1067"/>
      <c r="BE1" s="1067" t="s">
        <v>1207</v>
      </c>
      <c r="BF1" s="1067" t="s">
        <v>1208</v>
      </c>
      <c r="BH1" s="1069" t="s">
        <v>811</v>
      </c>
      <c r="BI1" s="1070"/>
      <c r="BJ1" s="1071" t="s">
        <v>1209</v>
      </c>
      <c r="BK1" s="1070"/>
      <c r="BL1" s="1072" t="s">
        <v>910</v>
      </c>
      <c r="BM1" s="1070"/>
      <c r="BN1" s="1073" t="s">
        <v>1210</v>
      </c>
      <c r="BS1" s="1427"/>
    </row>
    <row customHeight="1" ht="11.25">
      <c r="A2" s="1074" t="s">
        <v>1211</v>
      </c>
      <c r="B2" s="1075">
        <v>2000</v>
      </c>
      <c r="C2" s="1075">
        <v>2022</v>
      </c>
      <c r="D2" s="1075" t="s">
        <v>66</v>
      </c>
      <c r="E2" s="1076" t="s">
        <v>1212</v>
      </c>
      <c r="F2" s="1076" t="s">
        <v>1213</v>
      </c>
      <c r="G2" s="1076" t="s">
        <v>1214</v>
      </c>
      <c r="H2" s="1077" t="s">
        <v>1215</v>
      </c>
      <c r="I2" s="1076" t="s">
        <v>115</v>
      </c>
      <c r="J2" s="1076" t="s">
        <v>1216</v>
      </c>
      <c r="K2" s="1078" t="s">
        <v>1217</v>
      </c>
      <c r="L2" s="1079"/>
      <c r="M2" s="1078">
        <v>1</v>
      </c>
      <c r="N2" s="1162" t="s">
        <v>1218</v>
      </c>
      <c r="O2" s="1077" t="s">
        <v>1219</v>
      </c>
      <c r="P2" s="1080" t="s">
        <v>38</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35</v>
      </c>
      <c r="G3" s="1076" t="s">
        <v>1240</v>
      </c>
      <c r="H3" s="1077" t="s">
        <v>55</v>
      </c>
      <c r="I3" s="1076" t="s">
        <v>103</v>
      </c>
      <c r="J3" s="1076" t="s">
        <v>560</v>
      </c>
      <c r="K3" s="1078" t="s">
        <v>1241</v>
      </c>
      <c r="L3" s="1079">
        <f>_xlfn.IFERROR(MATCH(K3,OFFER_METHOD,0),0)</f>
        <v>0</v>
      </c>
      <c r="M3" s="1078">
        <v>2</v>
      </c>
      <c r="N3" s="1162" t="s">
        <v>1242</v>
      </c>
      <c r="O3" s="1077" t="s">
        <v>1243</v>
      </c>
      <c r="P3" s="1080" t="s">
        <v>1244</v>
      </c>
      <c r="Q3" s="1081" t="s">
        <v>1245</v>
      </c>
      <c r="R3" s="143" t="s">
        <v>1246</v>
      </c>
      <c r="S3" s="143" t="s">
        <v>1247</v>
      </c>
      <c r="T3" s="1082" t="s">
        <v>1248</v>
      </c>
      <c r="U3" s="1079" t="s">
        <v>1249</v>
      </c>
      <c r="V3" s="1083">
        <v>2</v>
      </c>
      <c r="W3" s="1084"/>
      <c r="X3" s="1084" t="s">
        <v>1250</v>
      </c>
      <c r="Y3" s="1075" t="s">
        <v>1226</v>
      </c>
      <c r="Z3" s="1085"/>
      <c r="AA3" s="1075" t="s">
        <v>1251</v>
      </c>
      <c r="AB3" s="1086" t="s">
        <v>1251</v>
      </c>
      <c r="AC3" s="1075" t="s">
        <v>1252</v>
      </c>
      <c r="AD3" s="1086" t="s">
        <v>1252</v>
      </c>
      <c r="AF3" s="1077" t="s">
        <v>1249</v>
      </c>
      <c r="AH3" s="1076" t="s">
        <v>1253</v>
      </c>
      <c r="AI3" s="1076" t="s">
        <v>1254</v>
      </c>
      <c r="AK3" s="1076" t="s">
        <v>1255</v>
      </c>
      <c r="AM3" s="1076" t="s">
        <v>1256</v>
      </c>
      <c r="AP3" s="1087" t="s">
        <v>1257</v>
      </c>
      <c r="AQ3" s="1088" t="s">
        <v>1257</v>
      </c>
      <c r="AS3" s="1075" t="s">
        <v>1258</v>
      </c>
      <c r="AU3" s="1120" t="s">
        <v>1259</v>
      </c>
      <c r="AW3" s="1120" t="s">
        <v>1260</v>
      </c>
      <c r="AX3" s="1120" t="s">
        <v>1260</v>
      </c>
      <c r="AZ3" s="1120" t="s">
        <v>1261</v>
      </c>
      <c r="BB3" s="1120" t="s">
        <v>1262</v>
      </c>
      <c r="BC3" s="1120" t="s">
        <v>1236</v>
      </c>
      <c r="BE3" s="1120">
        <v>2001</v>
      </c>
      <c r="BF3" s="1120" t="s">
        <v>1263</v>
      </c>
      <c r="BH3" s="1067" t="s">
        <v>1264</v>
      </c>
      <c r="BJ3" s="1067" t="s">
        <v>1265</v>
      </c>
      <c r="BL3" s="1067" t="s">
        <v>1266</v>
      </c>
      <c r="BN3" s="1067" t="s">
        <v>1267</v>
      </c>
      <c r="BR3" s="1067" t="s">
        <v>1268</v>
      </c>
      <c r="BS3" s="1428"/>
      <c r="BT3" s="1070"/>
      <c r="BU3" s="1067" t="s">
        <v>1269</v>
      </c>
      <c r="BV3" s="1070"/>
      <c r="BW3" s="1690"/>
      <c r="BX3" s="1692" t="s">
        <v>1270</v>
      </c>
      <c r="CA3" s="1067" t="s">
        <v>1271</v>
      </c>
    </row>
    <row customHeight="1" ht="11.25">
      <c r="A4" s="1074" t="s">
        <v>1272</v>
      </c>
      <c r="B4" s="1075">
        <v>2002</v>
      </c>
      <c r="C4" s="1075">
        <v>2024</v>
      </c>
      <c r="E4" s="1076" t="s">
        <v>1273</v>
      </c>
      <c r="F4" s="1076" t="s">
        <v>1274</v>
      </c>
      <c r="H4" s="1077" t="s">
        <v>1275</v>
      </c>
      <c r="I4" s="1076" t="s">
        <v>90</v>
      </c>
      <c r="J4" s="1076" t="s">
        <v>1276</v>
      </c>
      <c r="K4" s="1078" t="s">
        <v>1277</v>
      </c>
      <c r="L4" s="1079">
        <f>_xlfn.IFERROR(MATCH(K4,OFFER_METHOD,0),0)</f>
        <v>0</v>
      </c>
      <c r="M4" s="1078">
        <v>3</v>
      </c>
      <c r="N4" s="1162" t="s">
        <v>1278</v>
      </c>
      <c r="O4" s="1076" t="s">
        <v>1279</v>
      </c>
      <c r="Q4" s="1081" t="s">
        <v>1280</v>
      </c>
      <c r="R4" s="143" t="s">
        <v>1281</v>
      </c>
      <c r="S4" s="143" t="s">
        <v>1282</v>
      </c>
      <c r="T4" s="1082" t="s">
        <v>1283</v>
      </c>
      <c r="U4" s="1079" t="s">
        <v>1284</v>
      </c>
      <c r="V4" s="1083">
        <v>3</v>
      </c>
      <c r="W4" s="1084"/>
      <c r="X4" s="1084" t="s">
        <v>1285</v>
      </c>
      <c r="Y4" s="1075" t="s">
        <v>1226</v>
      </c>
      <c r="Z4" s="1091"/>
      <c r="AC4" s="1075" t="s">
        <v>1286</v>
      </c>
      <c r="AD4" s="1086" t="s">
        <v>1286</v>
      </c>
      <c r="AF4" s="1077" t="s">
        <v>1284</v>
      </c>
      <c r="AH4" s="1077" t="s">
        <v>1287</v>
      </c>
      <c r="AK4" s="1076" t="s">
        <v>1288</v>
      </c>
      <c r="AM4" s="1076" t="s">
        <v>1289</v>
      </c>
      <c r="AP4" s="1087" t="s">
        <v>1250</v>
      </c>
      <c r="AQ4" s="1088" t="s">
        <v>1250</v>
      </c>
      <c r="AS4" s="1075" t="s">
        <v>1290</v>
      </c>
      <c r="AU4" s="1120" t="s">
        <v>1291</v>
      </c>
      <c r="AW4" s="1120" t="s">
        <v>1292</v>
      </c>
      <c r="AX4" s="1120" t="s">
        <v>1292</v>
      </c>
      <c r="AZ4" s="1120" t="s">
        <v>1293</v>
      </c>
      <c r="BB4" s="1120" t="s">
        <v>1294</v>
      </c>
      <c r="BC4" s="1120" t="s">
        <v>1295</v>
      </c>
      <c r="BE4" s="1120">
        <v>2002</v>
      </c>
      <c r="BF4" s="1120" t="s">
        <v>1296</v>
      </c>
      <c r="BH4" s="1068" t="s">
        <v>1297</v>
      </c>
      <c r="BJ4" s="1068" t="s">
        <v>1297</v>
      </c>
      <c r="BL4" s="1068" t="s">
        <v>1297</v>
      </c>
      <c r="BN4" s="1068" t="s">
        <v>1297</v>
      </c>
      <c r="BQ4" s="1432" t="s">
        <v>1298</v>
      </c>
      <c r="BR4" s="1159" t="s">
        <v>1299</v>
      </c>
      <c r="BS4" s="274"/>
      <c r="BT4" s="1432" t="s">
        <v>1300</v>
      </c>
      <c r="BU4" s="1159" t="s">
        <v>1301</v>
      </c>
      <c r="BV4" s="1070"/>
      <c r="BW4" s="1697" t="s">
        <v>1302</v>
      </c>
      <c r="BX4" s="1691" t="s">
        <v>1303</v>
      </c>
      <c r="BZ4" s="1432" t="s">
        <v>1304</v>
      </c>
      <c r="CA4" s="1159" t="s">
        <v>1305</v>
      </c>
    </row>
    <row customHeight="1" ht="11.25">
      <c r="A5" s="1074" t="s">
        <v>1306</v>
      </c>
      <c r="B5" s="1075">
        <v>2003</v>
      </c>
      <c r="C5" s="1075">
        <v>2025</v>
      </c>
      <c r="E5" s="1076" t="s">
        <v>1307</v>
      </c>
      <c r="F5" s="1076" t="s">
        <v>1308</v>
      </c>
      <c r="H5" s="1077" t="s">
        <v>1309</v>
      </c>
      <c r="I5" s="1076" t="s">
        <v>91</v>
      </c>
      <c r="K5" s="1078" t="s">
        <v>1310</v>
      </c>
      <c r="L5" s="1079">
        <f>_xlfn.IFERROR(MATCH(K5,OFFER_METHOD,0),0)</f>
        <v>0</v>
      </c>
      <c r="M5" s="1078">
        <v>4</v>
      </c>
      <c r="N5" s="1092" t="s">
        <v>1311</v>
      </c>
      <c r="O5" s="1076" t="s">
        <v>1312</v>
      </c>
      <c r="Q5" s="1081" t="s">
        <v>1313</v>
      </c>
      <c r="R5" s="143" t="s">
        <v>1314</v>
      </c>
      <c r="T5" s="1077" t="s">
        <v>1315</v>
      </c>
      <c r="U5" s="1079" t="s">
        <v>1316</v>
      </c>
      <c r="V5" s="1083">
        <v>4</v>
      </c>
      <c r="W5" s="1084"/>
      <c r="X5" s="1084" t="s">
        <v>172</v>
      </c>
      <c r="Y5" s="1075" t="s">
        <v>1317</v>
      </c>
      <c r="Z5" s="1091">
        <v>1</v>
      </c>
      <c r="AF5" s="1077" t="s">
        <v>1318</v>
      </c>
      <c r="AH5" s="1076" t="s">
        <v>1319</v>
      </c>
      <c r="AK5" s="1076" t="s">
        <v>1320</v>
      </c>
      <c r="AM5" s="1076" t="s">
        <v>1321</v>
      </c>
      <c r="AP5" s="1087" t="s">
        <v>172</v>
      </c>
      <c r="AQ5" s="1088" t="s">
        <v>172</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1225</v>
      </c>
      <c r="BS5" s="1429"/>
      <c r="BT5" s="1281">
        <v>64236871</v>
      </c>
      <c r="BU5" s="1068" t="s">
        <v>233</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116</v>
      </c>
      <c r="J6" s="1067" t="s">
        <v>1335</v>
      </c>
      <c r="L6" s="1079">
        <f>SUM(kind_of_control_method_filter)</f>
        <v>0</v>
      </c>
      <c r="N6" s="1092" t="s">
        <v>1336</v>
      </c>
      <c r="O6" s="1076" t="s">
        <v>1337</v>
      </c>
      <c r="R6" s="143" t="s">
        <v>1220</v>
      </c>
      <c r="T6" s="1077" t="s">
        <v>1338</v>
      </c>
      <c r="U6" s="1079" t="s">
        <v>1318</v>
      </c>
      <c r="V6" s="1083">
        <v>5</v>
      </c>
      <c r="W6" s="1084"/>
      <c r="X6" s="1075" t="s">
        <v>178</v>
      </c>
      <c r="Y6" s="1075" t="s">
        <v>1339</v>
      </c>
      <c r="Z6" s="1091"/>
      <c r="AA6" s="1094"/>
      <c r="AH6" s="1076" t="s">
        <v>1340</v>
      </c>
      <c r="AK6" s="1076" t="s">
        <v>1341</v>
      </c>
      <c r="AM6" s="1076" t="s">
        <v>1342</v>
      </c>
      <c r="AP6" s="1087" t="s">
        <v>178</v>
      </c>
      <c r="AQ6" s="1088" t="s">
        <v>178</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1257</v>
      </c>
      <c r="BS6" s="1430"/>
      <c r="BT6" s="1281">
        <v>64236872</v>
      </c>
      <c r="BU6" s="1068" t="s">
        <v>238</v>
      </c>
      <c r="BV6" s="1070"/>
      <c r="BW6" s="1695">
        <v>4213768</v>
      </c>
      <c r="BX6" s="1693" t="s">
        <v>258</v>
      </c>
      <c r="BZ6" s="1281">
        <v>64237510</v>
      </c>
      <c r="CA6" s="1068" t="s">
        <v>1350</v>
      </c>
    </row>
    <row customHeight="1" ht="11.25">
      <c r="A7" s="1074" t="s">
        <v>1351</v>
      </c>
      <c r="B7" s="1075">
        <v>2005</v>
      </c>
      <c r="E7" s="1076" t="s">
        <v>1352</v>
      </c>
      <c r="F7" s="1093"/>
      <c r="H7" s="1077" t="s">
        <v>1353</v>
      </c>
      <c r="I7" s="1076" t="s">
        <v>92</v>
      </c>
      <c r="J7" s="1076" t="s">
        <v>1354</v>
      </c>
      <c r="N7" s="1096" t="s">
        <v>1355</v>
      </c>
      <c r="O7" s="1076" t="s">
        <v>1356</v>
      </c>
      <c r="U7" s="1079" t="s">
        <v>19</v>
      </c>
      <c r="V7" s="370" t="s">
        <v>92</v>
      </c>
      <c r="W7" s="1084"/>
      <c r="X7" s="1075" t="s">
        <v>184</v>
      </c>
      <c r="Y7" s="1075" t="s">
        <v>1317</v>
      </c>
      <c r="Z7" s="1091"/>
      <c r="AA7" s="1094"/>
      <c r="AH7" s="1076" t="s">
        <v>1357</v>
      </c>
      <c r="AK7" s="1076" t="s">
        <v>1358</v>
      </c>
      <c r="AM7" s="1076" t="s">
        <v>1359</v>
      </c>
      <c r="AP7" s="1087" t="s">
        <v>184</v>
      </c>
      <c r="AQ7" s="1088" t="s">
        <v>184</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1250</v>
      </c>
      <c r="BS7" s="1429"/>
      <c r="BT7" s="1281">
        <v>64236873</v>
      </c>
      <c r="BU7" s="1068" t="s">
        <v>243</v>
      </c>
      <c r="BV7" s="1070"/>
      <c r="BW7" s="1695">
        <v>4213769</v>
      </c>
      <c r="BX7" s="1693" t="s">
        <v>1367</v>
      </c>
      <c r="BZ7" s="1281">
        <v>64237511</v>
      </c>
      <c r="CA7" s="1068" t="s">
        <v>273</v>
      </c>
    </row>
    <row customHeight="1" ht="11.25">
      <c r="A8" s="1074" t="s">
        <v>1368</v>
      </c>
      <c r="B8" s="1075">
        <v>2006</v>
      </c>
      <c r="E8" s="1076" t="s">
        <v>1369</v>
      </c>
      <c r="F8" s="1093"/>
      <c r="H8" s="1077" t="s">
        <v>1370</v>
      </c>
      <c r="I8" s="1076" t="s">
        <v>93</v>
      </c>
      <c r="J8" s="1076" t="s">
        <v>1371</v>
      </c>
      <c r="N8" s="1163" t="s">
        <v>1372</v>
      </c>
      <c r="O8" s="1076" t="s">
        <v>1373</v>
      </c>
      <c r="V8" s="370" t="s">
        <v>93</v>
      </c>
      <c r="W8" s="1084"/>
      <c r="X8" s="1075" t="s">
        <v>190</v>
      </c>
      <c r="Y8" s="1075" t="s">
        <v>1317</v>
      </c>
      <c r="Z8" s="1091"/>
      <c r="AA8" s="1094"/>
      <c r="AK8" s="1076" t="s">
        <v>1374</v>
      </c>
      <c r="AP8" s="1087" t="s">
        <v>190</v>
      </c>
      <c r="AQ8" s="1088" t="s">
        <v>190</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172</v>
      </c>
      <c r="BS8" s="1429"/>
      <c r="BT8" s="1281">
        <v>64236874</v>
      </c>
      <c r="BU8" s="1295" t="s">
        <v>1383</v>
      </c>
      <c r="BV8" s="1070"/>
      <c r="BW8" s="1695">
        <v>4213770</v>
      </c>
      <c r="BX8" s="1696" t="s">
        <v>1384</v>
      </c>
      <c r="BZ8" s="1281">
        <v>64237512</v>
      </c>
      <c r="CA8" s="1068" t="s">
        <v>268</v>
      </c>
    </row>
    <row customHeight="1" ht="11.25">
      <c r="A9" s="1074" t="s">
        <v>1385</v>
      </c>
      <c r="B9" s="1075">
        <v>2007</v>
      </c>
      <c r="E9" s="1076" t="s">
        <v>1386</v>
      </c>
      <c r="F9" s="1093"/>
      <c r="G9" s="1067" t="s">
        <v>1387</v>
      </c>
      <c r="H9" s="1067" t="s">
        <v>1388</v>
      </c>
      <c r="I9" s="1076" t="s">
        <v>117</v>
      </c>
      <c r="O9" s="1076" t="s">
        <v>1389</v>
      </c>
      <c r="V9" s="370" t="s">
        <v>117</v>
      </c>
      <c r="W9" s="1084"/>
      <c r="X9" s="1075" t="s">
        <v>196</v>
      </c>
      <c r="Y9" s="1075" t="s">
        <v>1226</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178</v>
      </c>
      <c r="BS9" s="1429"/>
      <c r="BT9" s="1281">
        <v>64236875</v>
      </c>
      <c r="BU9" s="1068" t="s">
        <v>248</v>
      </c>
      <c r="BV9" s="1070"/>
      <c r="BW9" s="1690"/>
      <c r="BX9" s="1690"/>
    </row>
    <row customHeight="1" ht="11.25">
      <c r="A10" s="1074" t="s">
        <v>1399</v>
      </c>
      <c r="B10" s="1075">
        <v>2008</v>
      </c>
      <c r="E10" s="1076" t="s">
        <v>1400</v>
      </c>
      <c r="F10" s="1093"/>
      <c r="G10" s="1076" t="s">
        <v>1401</v>
      </c>
      <c r="H10" s="1076" t="s">
        <v>1402</v>
      </c>
      <c r="I10" s="1076" t="s">
        <v>154</v>
      </c>
      <c r="J10" s="1067" t="s">
        <v>1403</v>
      </c>
      <c r="K10" s="1067" t="s">
        <v>1404</v>
      </c>
      <c r="O10" s="1076" t="s">
        <v>1405</v>
      </c>
      <c r="V10" s="371" t="s">
        <v>154</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184</v>
      </c>
      <c r="BS10" s="1429"/>
      <c r="BT10" s="1281">
        <v>64236876</v>
      </c>
      <c r="BU10" s="1068" t="s">
        <v>228</v>
      </c>
      <c r="BV10" s="1070"/>
      <c r="BW10" s="1690"/>
      <c r="BX10" s="1690"/>
    </row>
    <row customHeight="1" ht="11.25">
      <c r="A11" s="1074" t="s">
        <v>1415</v>
      </c>
      <c r="B11" s="1075">
        <v>2009</v>
      </c>
      <c r="E11" s="1076" t="s">
        <v>1416</v>
      </c>
      <c r="F11" s="1093"/>
      <c r="G11" s="1076" t="s">
        <v>1417</v>
      </c>
      <c r="H11" s="1076" t="s">
        <v>1418</v>
      </c>
      <c r="I11" s="1076" t="s">
        <v>155</v>
      </c>
      <c r="J11" s="1077" t="s">
        <v>1419</v>
      </c>
      <c r="K11" s="1099" t="s">
        <v>1420</v>
      </c>
      <c r="O11" s="1077" t="s">
        <v>1421</v>
      </c>
      <c r="V11" s="370" t="s">
        <v>155</v>
      </c>
      <c r="W11" s="275"/>
      <c r="X11" s="1084" t="s">
        <v>1391</v>
      </c>
      <c r="Y11" s="1075" t="s">
        <v>1422</v>
      </c>
      <c r="Z11" s="1091"/>
      <c r="AP11" s="1087" t="s">
        <v>196</v>
      </c>
      <c r="AQ11" s="1089" t="s">
        <v>196</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190</v>
      </c>
      <c r="BS11" s="1429"/>
      <c r="BW11" s="1690"/>
      <c r="BX11" s="1690"/>
    </row>
    <row customHeight="1" ht="11.25">
      <c r="A12" s="1074" t="s">
        <v>1429</v>
      </c>
      <c r="B12" s="1075">
        <v>2010</v>
      </c>
      <c r="E12" s="1076" t="s">
        <v>1430</v>
      </c>
      <c r="F12" s="1093"/>
      <c r="G12" s="1076" t="s">
        <v>1418</v>
      </c>
      <c r="I12" s="1076" t="s">
        <v>156</v>
      </c>
      <c r="J12" s="1077" t="s">
        <v>1431</v>
      </c>
      <c r="K12" s="1099" t="s">
        <v>1432</v>
      </c>
      <c r="O12" s="1077" t="s">
        <v>1220</v>
      </c>
      <c r="V12" s="370" t="s">
        <v>156</v>
      </c>
      <c r="W12" s="1089"/>
      <c r="X12" s="1084" t="s">
        <v>1433</v>
      </c>
      <c r="Y12" s="1075" t="s">
        <v>1226</v>
      </c>
      <c r="AP12" s="1087"/>
      <c r="AW12" s="1120" t="s">
        <v>155</v>
      </c>
      <c r="AX12" s="1120" t="s">
        <v>155</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157</v>
      </c>
      <c r="K13" s="1099" t="s">
        <v>1390</v>
      </c>
      <c r="V13" s="370" t="s">
        <v>157</v>
      </c>
      <c r="W13" s="1089"/>
      <c r="X13" s="1089"/>
      <c r="Y13" s="1089"/>
      <c r="AW13" s="1120" t="s">
        <v>156</v>
      </c>
      <c r="AX13" s="1120" t="s">
        <v>156</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158</v>
      </c>
      <c r="J14" s="1067" t="s">
        <v>1448</v>
      </c>
      <c r="N14" s="1067" t="s">
        <v>1449</v>
      </c>
      <c r="V14" s="1083">
        <v>13</v>
      </c>
      <c r="W14" s="1084"/>
      <c r="X14" s="1084" t="s">
        <v>1257</v>
      </c>
      <c r="Y14" s="1075" t="s">
        <v>1226</v>
      </c>
      <c r="AW14" s="1120" t="s">
        <v>157</v>
      </c>
      <c r="AX14" s="1120" t="s">
        <v>157</v>
      </c>
      <c r="AZ14" s="1067" t="s">
        <v>1450</v>
      </c>
      <c r="BB14" s="1120" t="s">
        <v>1451</v>
      </c>
      <c r="BC14" s="1120" t="s">
        <v>1443</v>
      </c>
      <c r="BE14" s="1120">
        <v>2012</v>
      </c>
      <c r="BH14" s="1068" t="s">
        <v>1366</v>
      </c>
      <c r="BJ14" s="1217" t="s">
        <v>1452</v>
      </c>
      <c r="BL14" s="1217" t="s">
        <v>1452</v>
      </c>
      <c r="BN14" s="1068" t="s">
        <v>1453</v>
      </c>
      <c r="BQ14" s="1281">
        <v>4213782</v>
      </c>
      <c r="BR14" s="1068" t="s">
        <v>196</v>
      </c>
      <c r="BS14" s="1429"/>
      <c r="BT14" s="1070"/>
      <c r="BU14" s="1070"/>
      <c r="BV14" s="1070"/>
      <c r="BW14" s="1694"/>
      <c r="BX14" s="1690"/>
    </row>
    <row customHeight="1" ht="19.5">
      <c r="A15" s="1074" t="s">
        <v>1454</v>
      </c>
      <c r="B15" s="1075">
        <v>2013</v>
      </c>
      <c r="E15" s="1698" t="s">
        <v>1455</v>
      </c>
      <c r="G15" s="1067" t="s">
        <v>1456</v>
      </c>
      <c r="H15" s="1067" t="s">
        <v>1457</v>
      </c>
      <c r="I15" s="1078" t="s">
        <v>159</v>
      </c>
      <c r="J15" s="1089" t="s">
        <v>587</v>
      </c>
      <c r="N15" s="1158" t="s">
        <v>1458</v>
      </c>
      <c r="X15" s="1087"/>
      <c r="AW15" s="1120" t="s">
        <v>158</v>
      </c>
      <c r="AX15" s="1120" t="s">
        <v>158</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560</v>
      </c>
      <c r="N16" s="1158" t="s">
        <v>1467</v>
      </c>
      <c r="AW16" s="1120" t="s">
        <v>159</v>
      </c>
      <c r="AX16" s="1120" t="s">
        <v>159</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1268</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1298</v>
      </c>
      <c r="BR18" s="1159" t="s">
        <v>1299</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171</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1257</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297</v>
      </c>
    </row>
    <row customHeight="1" ht="21">
      <c r="A23" s="1074" t="s">
        <v>1534</v>
      </c>
      <c r="B23" s="1075">
        <v>2021</v>
      </c>
      <c r="AW23" s="1120" t="s">
        <v>1535</v>
      </c>
      <c r="AX23" s="1120" t="s">
        <v>1535</v>
      </c>
      <c r="AZ23" s="1120" t="s">
        <v>1536</v>
      </c>
      <c r="BB23" s="1120" t="s">
        <v>1537</v>
      </c>
      <c r="BC23" s="1120" t="s">
        <v>1236</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104</v>
      </c>
      <c r="AX27" s="1120" t="s">
        <v>1561</v>
      </c>
      <c r="BB27" s="1120" t="s">
        <v>1562</v>
      </c>
      <c r="BC27" s="1120" t="s">
        <v>1545</v>
      </c>
      <c r="BE27" s="1120">
        <v>2025</v>
      </c>
      <c r="BH27" s="1070" t="s">
        <v>22</v>
      </c>
      <c r="BJ27" s="1068" t="s">
        <v>1446</v>
      </c>
      <c r="BL27" s="1068" t="s">
        <v>1446</v>
      </c>
      <c r="BN27" s="1070" t="s">
        <v>22</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22</v>
      </c>
      <c r="BJ28" s="1068" t="s">
        <v>1453</v>
      </c>
      <c r="BL28" s="1068" t="s">
        <v>1453</v>
      </c>
      <c r="BN28" s="1070" t="s">
        <v>22</v>
      </c>
      <c r="BQ28" s="1281">
        <v>4190073</v>
      </c>
      <c r="BR28" s="1068" t="s">
        <v>1570</v>
      </c>
      <c r="BS28" s="1429"/>
      <c r="BV28" s="1070"/>
      <c r="BW28" s="1070"/>
    </row>
    <row customHeight="1" ht="11.25">
      <c r="A29" s="1074" t="s">
        <v>1571</v>
      </c>
      <c r="D29" s="1104" t="s">
        <v>1572</v>
      </c>
      <c r="E29" s="1105" t="str">
        <f>IF(TEMPLATE_GROUP="","",INDEX(StartDateList,MATCH(TEMPLATE_GROUP,CodeTemplateList,0),1))</f>
        <v>01.04.2026</v>
      </c>
      <c r="F29" s="1105" t="str">
        <f>IF(TEMPLATE_GROUP="","",INDEX(EndDateList,MATCH(TEMPLATE_GROUP,CodeTemplateList,0),1))</f>
        <v>30.06.2026</v>
      </c>
      <c r="H29" s="1106" t="s">
        <v>1573</v>
      </c>
      <c r="AX29" s="1120" t="s">
        <v>1574</v>
      </c>
      <c r="AZ29" s="1120" t="s">
        <v>1221</v>
      </c>
      <c r="BB29" s="1120" t="s">
        <v>1421</v>
      </c>
      <c r="BC29" s="1091"/>
      <c r="BE29" s="1120">
        <v>2027</v>
      </c>
      <c r="BJ29" s="1068" t="s">
        <v>1461</v>
      </c>
      <c r="BL29" s="1068" t="s">
        <v>1461</v>
      </c>
    </row>
    <row customHeight="1" ht="11.25">
      <c r="A30" s="1074" t="s">
        <v>1575</v>
      </c>
      <c r="D30" s="1107"/>
      <c r="E30" s="1108"/>
      <c r="F30" s="1108"/>
      <c r="AX30" s="1120" t="s">
        <v>1576</v>
      </c>
      <c r="AZ30" s="1120" t="s">
        <v>1246</v>
      </c>
      <c r="BE30" s="1120">
        <v>2028</v>
      </c>
      <c r="BJ30" s="1068" t="s">
        <v>1577</v>
      </c>
      <c r="BL30" s="1068" t="s">
        <v>1577</v>
      </c>
    </row>
    <row customHeight="1" ht="12.75">
      <c r="A31" s="1074" t="s">
        <v>1578</v>
      </c>
      <c r="D31" s="1101"/>
      <c r="E31" s="1102"/>
      <c r="F31" s="1102"/>
      <c r="H31" s="1109"/>
      <c r="AX31" s="1120" t="s">
        <v>1579</v>
      </c>
      <c r="AZ31" s="1120" t="s">
        <v>1580</v>
      </c>
      <c r="BE31" s="1120">
        <v>2029</v>
      </c>
      <c r="BJ31" s="1068" t="s">
        <v>1581</v>
      </c>
      <c r="BL31" s="1068" t="s">
        <v>1581</v>
      </c>
    </row>
    <row customHeight="1" ht="11.25">
      <c r="A32" s="1074" t="s">
        <v>1582</v>
      </c>
      <c r="D32" s="1104" t="s">
        <v>1583</v>
      </c>
      <c r="E32" s="1105" t="str">
        <f>IF(TEMPLATE_GROUP="","",INDEX(StartDateList,MATCH(TEMPLATE_GROUP,CodeTemplateList,0),1))</f>
        <v>01.04.2026</v>
      </c>
      <c r="F32" s="1105" t="str">
        <f>IF(TEMPLATE_GROUP="","",INDEX(EndDateList,MATCH(TEMPLATE_GROUP,CodeTemplateList,0),1))</f>
        <v>30.06.2026</v>
      </c>
      <c r="H32" s="1110" t="s">
        <v>1584</v>
      </c>
      <c r="O32" s="1074" t="s">
        <v>1219</v>
      </c>
      <c r="AX32" s="1120" t="s">
        <v>1585</v>
      </c>
      <c r="AZ32" s="1120" t="s">
        <v>1314</v>
      </c>
      <c r="BE32" s="1120">
        <v>2030</v>
      </c>
      <c r="BJ32" s="1068" t="s">
        <v>1470</v>
      </c>
      <c r="BL32" s="1068" t="s">
        <v>1470</v>
      </c>
    </row>
    <row customHeight="1" ht="11.25">
      <c r="A33" s="1074" t="s">
        <v>1586</v>
      </c>
      <c r="O33" s="1074" t="s">
        <v>1243</v>
      </c>
      <c r="AX33" s="1120" t="s">
        <v>1587</v>
      </c>
      <c r="AZ33" s="1120" t="s">
        <v>1220</v>
      </c>
      <c r="BE33" s="1120">
        <v>2031</v>
      </c>
      <c r="BJ33" s="1068" t="s">
        <v>1477</v>
      </c>
      <c r="BL33" s="1068" t="s">
        <v>1477</v>
      </c>
    </row>
    <row customHeight="1" ht="11.25">
      <c r="A34" s="1074" t="s">
        <v>1588</v>
      </c>
      <c r="O34" s="1074" t="s">
        <v>1279</v>
      </c>
      <c r="AX34" s="1120" t="s">
        <v>1589</v>
      </c>
      <c r="BE34" s="1120">
        <v>2032</v>
      </c>
      <c r="BJ34" s="1068" t="s">
        <v>1488</v>
      </c>
      <c r="BL34" s="1068" t="s">
        <v>1488</v>
      </c>
    </row>
    <row customHeight="1" ht="11.25">
      <c r="A35" s="1074" t="s">
        <v>1590</v>
      </c>
      <c r="O35" s="1074" t="s">
        <v>1312</v>
      </c>
      <c r="AX35" s="1120" t="s">
        <v>1591</v>
      </c>
      <c r="AZ35" s="1067" t="s">
        <v>1592</v>
      </c>
      <c r="BE35" s="1120">
        <v>2033</v>
      </c>
      <c r="BL35" s="1068" t="s">
        <v>1593</v>
      </c>
    </row>
    <row customHeight="1" ht="11.25">
      <c r="A36" s="1870" t="s">
        <v>1594</v>
      </c>
      <c r="D36" s="1111" t="s">
        <v>1595</v>
      </c>
      <c r="E36" s="1112" t="s">
        <v>811</v>
      </c>
      <c r="F36" s="1113" t="str">
        <f>INDEX(E37:E41,MATCH(TEMPLATE_SPHERE,F37:F41,0))</f>
        <v>теплоснабжения</v>
      </c>
      <c r="G36" s="1113" t="str">
        <f>INDEX(G37:G41,MATCH(TEMPLATE_SPHERE,F37:F41,0))</f>
        <v>теплоснабжение</v>
      </c>
      <c r="O36" s="1074" t="s">
        <v>1337</v>
      </c>
      <c r="AX36" s="1120" t="s">
        <v>1596</v>
      </c>
      <c r="AZ36" s="1120" t="s">
        <v>1220</v>
      </c>
      <c r="BE36" s="1120">
        <v>2034</v>
      </c>
      <c r="BL36" s="1068" t="s">
        <v>1597</v>
      </c>
    </row>
    <row customHeight="1" ht="11.25">
      <c r="A37" s="1074" t="s">
        <v>1598</v>
      </c>
      <c r="E37" s="407" t="s">
        <v>1599</v>
      </c>
      <c r="F37" s="1114" t="s">
        <v>811</v>
      </c>
      <c r="G37" s="407" t="s">
        <v>1600</v>
      </c>
      <c r="O37" s="1074" t="s">
        <v>1356</v>
      </c>
      <c r="AX37" s="1120" t="s">
        <v>1601</v>
      </c>
      <c r="AZ37" s="1120" t="s">
        <v>1245</v>
      </c>
      <c r="BE37" s="1120">
        <v>2035</v>
      </c>
    </row>
    <row customHeight="1" ht="11.25">
      <c r="A38" s="1074" t="s">
        <v>1602</v>
      </c>
      <c r="E38" s="407" t="s">
        <v>1603</v>
      </c>
      <c r="F38" s="1115" t="s">
        <v>857</v>
      </c>
      <c r="G38" s="407" t="s">
        <v>1604</v>
      </c>
      <c r="O38" s="1074" t="s">
        <v>1373</v>
      </c>
      <c r="AX38" s="1120" t="s">
        <v>1605</v>
      </c>
      <c r="AZ38" s="1120" t="s">
        <v>1280</v>
      </c>
      <c r="BE38" s="1120">
        <v>2036</v>
      </c>
      <c r="BH38" s="1067" t="s">
        <v>1606</v>
      </c>
      <c r="BJ38" s="1067" t="s">
        <v>1607</v>
      </c>
      <c r="BL38" s="1067" t="s">
        <v>1608</v>
      </c>
      <c r="BN38" s="1067" t="s">
        <v>1609</v>
      </c>
    </row>
    <row customHeight="1" ht="11.25">
      <c r="A39" s="1074" t="s">
        <v>1610</v>
      </c>
      <c r="E39" s="407" t="s">
        <v>1611</v>
      </c>
      <c r="F39" s="1115" t="s">
        <v>910</v>
      </c>
      <c r="G39" s="407" t="s">
        <v>1612</v>
      </c>
      <c r="O39" s="1074" t="s">
        <v>1389</v>
      </c>
      <c r="AX39" s="1120" t="s">
        <v>1613</v>
      </c>
      <c r="AZ39" s="1120" t="s">
        <v>1313</v>
      </c>
      <c r="BE39" s="1120">
        <v>2037</v>
      </c>
      <c r="BH39" s="1068" t="s">
        <v>1614</v>
      </c>
      <c r="BJ39" s="1217" t="s">
        <v>1614</v>
      </c>
      <c r="BL39" s="1217" t="s">
        <v>1614</v>
      </c>
      <c r="BN39" s="1068" t="s">
        <v>1615</v>
      </c>
    </row>
    <row customHeight="1" ht="11.25">
      <c r="A40" s="1074" t="s">
        <v>1616</v>
      </c>
      <c r="E40" s="407" t="s">
        <v>1617</v>
      </c>
      <c r="F40" s="1115" t="s">
        <v>897</v>
      </c>
      <c r="G40" s="407" t="s">
        <v>1618</v>
      </c>
      <c r="O40" s="1074" t="s">
        <v>1405</v>
      </c>
      <c r="AX40" s="1120" t="s">
        <v>1619</v>
      </c>
      <c r="BE40" s="1120">
        <v>2038</v>
      </c>
      <c r="BH40" s="1068" t="s">
        <v>1620</v>
      </c>
      <c r="BJ40" s="1217" t="s">
        <v>1031</v>
      </c>
      <c r="BL40" s="1217" t="s">
        <v>1031</v>
      </c>
      <c r="BN40" s="1068" t="s">
        <v>1065</v>
      </c>
    </row>
    <row customHeight="1" ht="11.25">
      <c r="A41" s="1074" t="s">
        <v>1621</v>
      </c>
      <c r="E41" s="407" t="s">
        <v>1622</v>
      </c>
      <c r="F41" s="1115" t="s">
        <v>1623</v>
      </c>
      <c r="G41" s="407" t="s">
        <v>1622</v>
      </c>
      <c r="O41" s="1074" t="s">
        <v>1421</v>
      </c>
      <c r="AX41" s="1120" t="s">
        <v>1624</v>
      </c>
      <c r="AZ41" s="1067" t="s">
        <v>1625</v>
      </c>
      <c r="BE41" s="1120">
        <v>2039</v>
      </c>
      <c r="BH41" s="1068" t="s">
        <v>1626</v>
      </c>
      <c r="BJ41" s="1217" t="s">
        <v>1027</v>
      </c>
      <c r="BL41" s="1217" t="s">
        <v>1027</v>
      </c>
      <c r="BN41" s="1068" t="s">
        <v>1052</v>
      </c>
    </row>
    <row customHeight="1" ht="11.25">
      <c r="A42" s="1074" t="s">
        <v>1627</v>
      </c>
      <c r="AX42" s="1120" t="s">
        <v>1628</v>
      </c>
      <c r="AZ42" s="1120" t="s">
        <v>1219</v>
      </c>
      <c r="BE42" s="1120">
        <v>2040</v>
      </c>
      <c r="BH42" s="1068" t="s">
        <v>1049</v>
      </c>
      <c r="BJ42" s="1217" t="s">
        <v>1029</v>
      </c>
      <c r="BL42" s="1217" t="s">
        <v>1029</v>
      </c>
      <c r="BN42" s="1068" t="s">
        <v>1629</v>
      </c>
    </row>
    <row customHeight="1" ht="11.25">
      <c r="A43" s="1074" t="s">
        <v>1630</v>
      </c>
      <c r="AX43" s="1120" t="s">
        <v>1631</v>
      </c>
      <c r="AZ43" s="1120" t="s">
        <v>1243</v>
      </c>
      <c r="BE43" s="1120">
        <v>2041</v>
      </c>
      <c r="BH43" s="1068" t="s">
        <v>1632</v>
      </c>
      <c r="BJ43" s="1217" t="s">
        <v>1626</v>
      </c>
      <c r="BL43" s="1217" t="s">
        <v>1626</v>
      </c>
      <c r="BN43" s="1068" t="s">
        <v>1633</v>
      </c>
    </row>
    <row customHeight="1" ht="11.25">
      <c r="A44" s="1074" t="s">
        <v>1634</v>
      </c>
      <c r="G44" s="1094">
        <f>YEAR(TODAY())</f>
        <v>2026</v>
      </c>
      <c r="I44" s="799" t="s">
        <v>1635</v>
      </c>
      <c r="J44" s="1089" t="s">
        <v>1636</v>
      </c>
      <c r="K44" s="1089" t="s">
        <v>1637</v>
      </c>
      <c r="AX44" s="1120" t="s">
        <v>1638</v>
      </c>
      <c r="AZ44" s="1120" t="s">
        <v>1279</v>
      </c>
      <c r="BE44" s="1120">
        <v>2042</v>
      </c>
      <c r="BH44" s="1068" t="s">
        <v>1639</v>
      </c>
      <c r="BJ44" s="1217" t="s">
        <v>1049</v>
      </c>
      <c r="BL44" s="1217" t="s">
        <v>1049</v>
      </c>
      <c r="BN44" s="1068" t="s">
        <v>1640</v>
      </c>
    </row>
    <row customHeight="1" ht="11.25">
      <c r="A45" s="1074" t="s">
        <v>1641</v>
      </c>
      <c r="D45" s="1111" t="s">
        <v>1642</v>
      </c>
      <c r="E45" s="1112" t="s">
        <v>1643</v>
      </c>
      <c r="F45" s="797" t="s">
        <v>1644</v>
      </c>
      <c r="G45" s="796" t="s">
        <v>1645</v>
      </c>
      <c r="H45" s="799" t="s">
        <v>1646</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1647</v>
      </c>
      <c r="AZ45" s="1120" t="s">
        <v>1312</v>
      </c>
      <c r="BE45" s="1120">
        <v>2043</v>
      </c>
      <c r="BH45" s="1068" t="s">
        <v>1648</v>
      </c>
      <c r="BJ45" s="1217" t="s">
        <v>1043</v>
      </c>
      <c r="BL45" s="1217" t="s">
        <v>1043</v>
      </c>
      <c r="BN45" s="1068" t="s">
        <v>1649</v>
      </c>
    </row>
    <row customHeight="1" ht="11.25">
      <c r="A46" s="1074" t="s">
        <v>1650</v>
      </c>
      <c r="E46" s="407" t="s">
        <v>27</v>
      </c>
      <c r="F46" s="1114" t="s">
        <v>1651</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1652</v>
      </c>
      <c r="AZ46" s="1120" t="s">
        <v>1337</v>
      </c>
      <c r="BE46" s="1120">
        <v>2044</v>
      </c>
      <c r="BH46" s="1068" t="s">
        <v>1052</v>
      </c>
      <c r="BJ46" s="1217" t="s">
        <v>1033</v>
      </c>
      <c r="BL46" s="1217" t="s">
        <v>1033</v>
      </c>
      <c r="BN46" s="1068" t="s">
        <v>1653</v>
      </c>
    </row>
    <row customHeight="1" ht="11.25">
      <c r="A47" s="1074" t="s">
        <v>1654</v>
      </c>
      <c r="E47" s="407" t="s">
        <v>33</v>
      </c>
      <c r="F47" s="1115" t="s">
        <v>1643</v>
      </c>
      <c r="G47" s="1116" t="str">
        <f>_xlfn.IFERROR(IF(f_year="","01.01."&amp;CURRENT_YEAR,IF(LEN(f_quart)=0,"01.01."&amp;f_year,IF(f_quart="I квартал","01.01."&amp;f_year,IF(f_quart="II квартал","01.04."&amp;f_year,(IF(f_quart="III квартал","01.07."&amp;f_year,"01.10."&amp;f_year)))))),"01.01."&amp;CURRENT_YEAR)</f>
        <v>01.04.2026</v>
      </c>
      <c r="H47" s="1116" t="str">
        <f>_xlfn.IFERROR(IF(f_year="","31.12."&amp;CURRENT_YEAR,IF(LEN(f_quart)=0,"31.12."&amp;f_year,IF(f_quart="I квартал","31.03."&amp;f_year,IF(f_quart="II квартал","30.06."&amp;f_year,(IF(f_quart="III квартал","30.09."&amp;f_year,"31.12."&amp;f_year)))))),"31.12."&amp;CURRENT_YEAR)</f>
        <v>30.06.2026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1655</v>
      </c>
      <c r="AZ47" s="1120" t="s">
        <v>1356</v>
      </c>
      <c r="BE47" s="1120">
        <v>2045</v>
      </c>
      <c r="BH47" s="1068" t="s">
        <v>1629</v>
      </c>
      <c r="BJ47" s="1217" t="s">
        <v>1035</v>
      </c>
      <c r="BL47" s="1217" t="s">
        <v>1035</v>
      </c>
      <c r="BN47" s="1068" t="s">
        <v>1656</v>
      </c>
    </row>
    <row customHeight="1" ht="11.25">
      <c r="A48" s="1074" t="s">
        <v>1657</v>
      </c>
      <c r="E48" s="407" t="s">
        <v>1658</v>
      </c>
      <c r="F48" s="1115" t="s">
        <v>1659</v>
      </c>
      <c r="G48" s="1116" t="str">
        <f>_xlfn.IFERROR(IF(f_year="","01.01."&amp;CURRENT_YEAR,"01.01."&amp;f_year),"01.01."&amp;CURRENT_YEAR)</f>
        <v>01.01.2026</v>
      </c>
      <c r="H48" s="1116" t="str">
        <f>_xlfn.IFERROR(IF(f_year="","31.12."&amp;CURRENT_YEAR,"31.12."&amp;f_year),"31.12."&amp;CURRENT_YEAR)</f>
        <v>31.12.2026</v>
      </c>
      <c r="I48" s="1742">
        <f>IF(f_year="",TRUE,FALSE)</f>
        <v>0</v>
      </c>
      <c r="J48" s="1745" t="s">
        <v>1660</v>
      </c>
      <c r="K48" s="1746"/>
      <c r="AX48" s="1120" t="s">
        <v>1661</v>
      </c>
      <c r="AZ48" s="1120" t="s">
        <v>1373</v>
      </c>
      <c r="BE48" s="1120">
        <v>2046</v>
      </c>
      <c r="BH48" s="1068" t="s">
        <v>1633</v>
      </c>
      <c r="BJ48" s="1217" t="s">
        <v>1037</v>
      </c>
      <c r="BL48" s="1217" t="s">
        <v>1037</v>
      </c>
      <c r="BN48" s="1068" t="s">
        <v>1662</v>
      </c>
    </row>
    <row customHeight="1" ht="11.25">
      <c r="A49" s="1074" t="s">
        <v>1663</v>
      </c>
      <c r="E49" s="407" t="s">
        <v>1664</v>
      </c>
      <c r="F49" s="1115" t="s">
        <v>1665</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1666</v>
      </c>
      <c r="AZ49" s="1120" t="s">
        <v>1389</v>
      </c>
      <c r="BE49" s="1120">
        <v>2047</v>
      </c>
      <c r="BH49" s="1068" t="s">
        <v>1053</v>
      </c>
      <c r="BJ49" s="1217" t="s">
        <v>1039</v>
      </c>
      <c r="BL49" s="1217" t="s">
        <v>1039</v>
      </c>
    </row>
    <row customHeight="1" ht="11.25">
      <c r="A50" s="1074" t="s">
        <v>1667</v>
      </c>
      <c r="E50" s="407" t="s">
        <v>1668</v>
      </c>
      <c r="F50" s="1115" t="s">
        <v>1023</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1669</v>
      </c>
      <c r="AZ50" s="1120" t="s">
        <v>1405</v>
      </c>
      <c r="BE50" s="1120">
        <v>2048</v>
      </c>
      <c r="BH50" s="1068" t="s">
        <v>1640</v>
      </c>
      <c r="BJ50" s="1217" t="s">
        <v>1041</v>
      </c>
      <c r="BL50" s="1217" t="s">
        <v>1041</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1649</v>
      </c>
      <c r="BJ51" s="1217" t="s">
        <v>1674</v>
      </c>
      <c r="BL51" s="1217" t="s">
        <v>1674</v>
      </c>
    </row>
    <row customHeight="1" ht="11.25">
      <c r="A52" s="1074" t="s">
        <v>1675</v>
      </c>
      <c r="E52" s="407" t="s">
        <v>1676</v>
      </c>
      <c r="F52" s="1115" t="s">
        <v>1677</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1220</v>
      </c>
      <c r="BE52" s="1120">
        <v>2050</v>
      </c>
      <c r="BH52" s="1068" t="s">
        <v>1653</v>
      </c>
      <c r="BJ52" s="1217" t="s">
        <v>1052</v>
      </c>
      <c r="BL52" s="1217" t="s">
        <v>1052</v>
      </c>
    </row>
    <row customHeight="1" ht="11.25">
      <c r="A53" s="1074" t="s">
        <v>1679</v>
      </c>
      <c r="E53" s="407" t="s">
        <v>1680</v>
      </c>
      <c r="F53" s="1115" t="s">
        <v>1680</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1681</v>
      </c>
      <c r="K53" s="1746"/>
      <c r="AX53" s="1120" t="s">
        <v>1682</v>
      </c>
      <c r="BE53" s="1120">
        <v>2051</v>
      </c>
      <c r="BH53" s="1068" t="s">
        <v>1656</v>
      </c>
      <c r="BJ53" s="1217" t="s">
        <v>1629</v>
      </c>
      <c r="BL53" s="1217" t="s">
        <v>1629</v>
      </c>
    </row>
    <row customHeight="1" ht="11.25">
      <c r="A54" s="1074" t="s">
        <v>1683</v>
      </c>
      <c r="AX54" s="1120" t="s">
        <v>1684</v>
      </c>
      <c r="AZ54" s="1067" t="s">
        <v>1685</v>
      </c>
      <c r="BE54" s="1120">
        <v>2052</v>
      </c>
      <c r="BH54" s="1068" t="s">
        <v>1662</v>
      </c>
      <c r="BJ54" s="1217" t="s">
        <v>1633</v>
      </c>
      <c r="BL54" s="1217" t="s">
        <v>1633</v>
      </c>
    </row>
    <row customHeight="1" ht="11.25">
      <c r="A55" s="1074" t="s">
        <v>1686</v>
      </c>
      <c r="AX55" s="1120" t="s">
        <v>1687</v>
      </c>
      <c r="AZ55" s="1120" t="s">
        <v>1222</v>
      </c>
      <c r="BE55" s="1120">
        <v>2053</v>
      </c>
      <c r="BH55" s="1070" t="s">
        <v>22</v>
      </c>
      <c r="BJ55" s="1217" t="s">
        <v>1053</v>
      </c>
      <c r="BL55" s="1217" t="s">
        <v>1053</v>
      </c>
    </row>
    <row customHeight="1" ht="11.25">
      <c r="A56" s="1074" t="s">
        <v>1688</v>
      </c>
      <c r="D56" s="1118" t="s">
        <v>1689</v>
      </c>
      <c r="E56" s="1095" t="s">
        <v>116</v>
      </c>
      <c r="F56" s="1074" t="s">
        <v>1690</v>
      </c>
      <c r="AX56" s="1120" t="s">
        <v>1691</v>
      </c>
      <c r="AZ56" s="1120" t="s">
        <v>1247</v>
      </c>
      <c r="BE56" s="1120">
        <v>2054</v>
      </c>
      <c r="BH56" s="1070" t="s">
        <v>22</v>
      </c>
      <c r="BJ56" s="1217" t="s">
        <v>1640</v>
      </c>
      <c r="BL56" s="1217" t="s">
        <v>1640</v>
      </c>
    </row>
    <row customHeight="1" ht="11.25">
      <c r="A57" s="1074" t="s">
        <v>1692</v>
      </c>
      <c r="D57" s="1118" t="s">
        <v>1693</v>
      </c>
      <c r="E57" s="1095" t="s">
        <v>116</v>
      </c>
      <c r="F57" s="1074" t="s">
        <v>1690</v>
      </c>
      <c r="AX57" s="1120" t="s">
        <v>1694</v>
      </c>
      <c r="AZ57" s="1120" t="s">
        <v>1282</v>
      </c>
      <c r="BE57" s="1120">
        <v>2055</v>
      </c>
      <c r="BJ57" s="1217" t="s">
        <v>1649</v>
      </c>
      <c r="BL57" s="1217" t="s">
        <v>1649</v>
      </c>
    </row>
    <row customHeight="1" ht="11.25">
      <c r="A58" s="1074" t="s">
        <v>1695</v>
      </c>
      <c r="D58" s="1118" t="s">
        <v>1696</v>
      </c>
      <c r="E58" s="1095" t="s">
        <v>116</v>
      </c>
      <c r="F58" s="1074" t="s">
        <v>1690</v>
      </c>
      <c r="AX58" s="1120" t="s">
        <v>1697</v>
      </c>
      <c r="BE58" s="1120">
        <v>2056</v>
      </c>
      <c r="BJ58" s="1217" t="s">
        <v>1653</v>
      </c>
      <c r="BL58" s="1217" t="s">
        <v>1653</v>
      </c>
    </row>
    <row customHeight="1" ht="11.25">
      <c r="A59" s="1074" t="s">
        <v>1698</v>
      </c>
      <c r="D59" s="1118" t="s">
        <v>137</v>
      </c>
      <c r="E59" s="1095" t="s">
        <v>1585</v>
      </c>
      <c r="F59" s="1074" t="s">
        <v>1699</v>
      </c>
      <c r="AX59" s="1120" t="s">
        <v>1700</v>
      </c>
      <c r="AZ59" s="1067" t="s">
        <v>1701</v>
      </c>
      <c r="BE59" s="1120">
        <v>2057</v>
      </c>
      <c r="BJ59" s="1217" t="s">
        <v>1656</v>
      </c>
      <c r="BL59" s="1217" t="s">
        <v>1656</v>
      </c>
    </row>
    <row customHeight="1" ht="11.25">
      <c r="A60" s="1074" t="s">
        <v>1702</v>
      </c>
      <c r="D60" s="1118" t="s">
        <v>1703</v>
      </c>
      <c r="E60" s="1095" t="s">
        <v>1585</v>
      </c>
      <c r="F60" s="1074" t="s">
        <v>1699</v>
      </c>
      <c r="AX60" s="1120" t="s">
        <v>1704</v>
      </c>
      <c r="AZ60" s="1120" t="s">
        <v>1223</v>
      </c>
      <c r="BE60" s="1120">
        <v>2058</v>
      </c>
      <c r="BJ60" s="1217" t="s">
        <v>1662</v>
      </c>
      <c r="BL60" s="1217" t="s">
        <v>1662</v>
      </c>
    </row>
    <row customHeight="1" ht="11.25">
      <c r="A61" s="1074" t="s">
        <v>1705</v>
      </c>
      <c r="D61" s="1118" t="s">
        <v>1706</v>
      </c>
      <c r="E61" s="1095" t="s">
        <v>1585</v>
      </c>
      <c r="F61" s="1074" t="s">
        <v>1699</v>
      </c>
      <c r="AX61" s="1120" t="s">
        <v>1707</v>
      </c>
      <c r="AZ61" s="1120" t="s">
        <v>1248</v>
      </c>
      <c r="BE61" s="1120">
        <v>2059</v>
      </c>
      <c r="BL61" s="1217" t="s">
        <v>1045</v>
      </c>
    </row>
    <row customHeight="1" ht="11.25">
      <c r="A62" s="1074" t="s">
        <v>1708</v>
      </c>
      <c r="D62" s="1118" t="s">
        <v>136</v>
      </c>
      <c r="E62" s="1095">
        <v>30</v>
      </c>
      <c r="F62" s="1074" t="s">
        <v>1699</v>
      </c>
      <c r="AZ62" s="1120" t="s">
        <v>1283</v>
      </c>
      <c r="BE62" s="1120">
        <v>2060</v>
      </c>
      <c r="BL62" s="1217" t="s">
        <v>1047</v>
      </c>
    </row>
    <row customHeight="1" ht="11.25">
      <c r="A63" s="1074" t="s">
        <v>1709</v>
      </c>
      <c r="D63" s="1118" t="s">
        <v>1710</v>
      </c>
      <c r="E63" s="1095">
        <v>30</v>
      </c>
      <c r="F63" s="1074" t="s">
        <v>1699</v>
      </c>
      <c r="AZ63" s="1120" t="s">
        <v>1315</v>
      </c>
      <c r="BE63" s="1120">
        <v>2061</v>
      </c>
    </row>
    <row customHeight="1" ht="11.25">
      <c r="A64" s="1074" t="s">
        <v>1711</v>
      </c>
      <c r="D64" s="1118" t="s">
        <v>1712</v>
      </c>
      <c r="E64" s="1095">
        <v>30</v>
      </c>
      <c r="F64" s="1074" t="s">
        <v>1699</v>
      </c>
      <c r="AZ64" s="1120" t="s">
        <v>1338</v>
      </c>
      <c r="BE64" s="1120">
        <v>2062</v>
      </c>
    </row>
    <row customHeight="1" ht="11.25">
      <c r="A65" s="1074" t="s">
        <v>16</v>
      </c>
      <c r="D65" s="1074"/>
      <c r="BE65" s="1120">
        <v>2063</v>
      </c>
    </row>
    <row customHeight="1" ht="11.25">
      <c r="A66" s="1074" t="s">
        <v>1713</v>
      </c>
      <c r="AZ66" s="1067" t="s">
        <v>1714</v>
      </c>
      <c r="BE66" s="1120">
        <v>2064</v>
      </c>
    </row>
    <row customHeight="1" ht="11.25">
      <c r="A67" s="1074" t="s">
        <v>1715</v>
      </c>
      <c r="AZ67" s="1120" t="s">
        <v>1224</v>
      </c>
      <c r="BE67" s="1120">
        <v>2065</v>
      </c>
    </row>
    <row customHeight="1" ht="11.25">
      <c r="A68" s="1074" t="s">
        <v>1716</v>
      </c>
      <c r="AZ68" s="1120" t="s">
        <v>1249</v>
      </c>
      <c r="BE68" s="1120">
        <v>2066</v>
      </c>
      <c r="BH68" s="1067" t="s">
        <v>1717</v>
      </c>
      <c r="BJ68" s="1067" t="s">
        <v>1718</v>
      </c>
      <c r="BL68" s="1067" t="s">
        <v>1719</v>
      </c>
      <c r="BN68" s="1067" t="s">
        <v>1720</v>
      </c>
    </row>
    <row customHeight="1" ht="11.25">
      <c r="A69" s="1074" t="s">
        <v>1721</v>
      </c>
      <c r="AZ69" s="1120" t="s">
        <v>1284</v>
      </c>
      <c r="BE69" s="1120">
        <v>2067</v>
      </c>
      <c r="BH69" s="1068" t="s">
        <v>1722</v>
      </c>
      <c r="BI69" s="1117" t="s">
        <v>115</v>
      </c>
      <c r="BJ69" s="1068" t="s">
        <v>1723</v>
      </c>
      <c r="BK69" s="1117" t="s">
        <v>115</v>
      </c>
      <c r="BL69" s="1068" t="s">
        <v>1724</v>
      </c>
      <c r="BM69" s="1070" t="s">
        <v>115</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90</v>
      </c>
      <c r="BJ71" s="1068" t="s">
        <v>1733</v>
      </c>
      <c r="BK71" s="1117" t="s">
        <v>90</v>
      </c>
      <c r="BL71" s="1068" t="s">
        <v>1734</v>
      </c>
      <c r="BM71" s="1070" t="s">
        <v>90</v>
      </c>
      <c r="BN71" s="1068" t="s">
        <v>1735</v>
      </c>
    </row>
    <row customHeight="1" ht="11.25">
      <c r="A72" s="1074" t="s">
        <v>1736</v>
      </c>
      <c r="AZ72" s="1120" t="s">
        <v>19</v>
      </c>
      <c r="BE72" s="1120">
        <v>2070</v>
      </c>
      <c r="BH72" s="1068" t="s">
        <v>1737</v>
      </c>
      <c r="BJ72" s="1068" t="s">
        <v>1737</v>
      </c>
      <c r="BL72" s="1068" t="s">
        <v>1737</v>
      </c>
      <c r="BN72" s="1068" t="s">
        <v>1738</v>
      </c>
    </row>
    <row customHeight="1" ht="11.25">
      <c r="A73" s="1074" t="s">
        <v>1739</v>
      </c>
      <c r="BH73" s="1068" t="s">
        <v>1740</v>
      </c>
      <c r="BI73" s="1117" t="s">
        <v>116</v>
      </c>
      <c r="BJ73" s="1068" t="s">
        <v>1741</v>
      </c>
      <c r="BK73" s="1117" t="s">
        <v>116</v>
      </c>
      <c r="BL73" s="1068" t="s">
        <v>1742</v>
      </c>
      <c r="BM73" s="1070" t="s">
        <v>116</v>
      </c>
      <c r="BN73" s="1068" t="s">
        <v>1743</v>
      </c>
    </row>
    <row customHeight="1" ht="11.25">
      <c r="A74" s="1074" t="s">
        <v>1744</v>
      </c>
      <c r="BH74" s="1068" t="s">
        <v>1745</v>
      </c>
      <c r="BJ74" s="1068" t="s">
        <v>1746</v>
      </c>
      <c r="BL74" s="1068" t="s">
        <v>1747</v>
      </c>
      <c r="BN74" s="1068" t="s">
        <v>1748</v>
      </c>
    </row>
    <row customHeight="1" ht="11.25">
      <c r="A75" s="1074" t="s">
        <v>1749</v>
      </c>
      <c r="AZ75" s="1067" t="s">
        <v>1750</v>
      </c>
      <c r="BH75" s="1068" t="s">
        <v>1751</v>
      </c>
      <c r="BJ75" s="1068" t="s">
        <v>1751</v>
      </c>
      <c r="BL75" s="1068" t="s">
        <v>1751</v>
      </c>
    </row>
    <row customHeight="1" ht="11.25">
      <c r="A76" s="1074" t="s">
        <v>1752</v>
      </c>
      <c r="AZ76" s="1120" t="s">
        <v>1233</v>
      </c>
      <c r="BH76" s="1068" t="s">
        <v>1753</v>
      </c>
      <c r="BJ76" s="1068" t="s">
        <v>1754</v>
      </c>
      <c r="BL76" s="1068" t="s">
        <v>1755</v>
      </c>
    </row>
    <row customHeight="1" ht="11.25">
      <c r="A77" s="1074" t="s">
        <v>1756</v>
      </c>
      <c r="AZ77" s="1120" t="s">
        <v>1259</v>
      </c>
    </row>
    <row customHeight="1" ht="11.25">
      <c r="A78" s="1074" t="s">
        <v>1757</v>
      </c>
      <c r="AZ78" s="1120" t="s">
        <v>1291</v>
      </c>
    </row>
    <row customHeight="1" ht="11.25">
      <c r="A79" s="1074" t="s">
        <v>1758</v>
      </c>
      <c r="AZ79" s="1120" t="s">
        <v>1322</v>
      </c>
      <c r="BH79" s="1067" t="s">
        <v>1759</v>
      </c>
      <c r="BJ79" s="1067" t="s">
        <v>1760</v>
      </c>
      <c r="BL79" s="1067" t="s">
        <v>1761</v>
      </c>
    </row>
    <row customHeight="1" ht="11.25">
      <c r="A80" s="1074" t="s">
        <v>1762</v>
      </c>
      <c r="AZ80" s="1120" t="s">
        <v>1343</v>
      </c>
      <c r="BH80" s="1068" t="s">
        <v>1763</v>
      </c>
      <c r="BJ80" s="1068" t="s">
        <v>1764</v>
      </c>
      <c r="BL80" s="1068" t="s">
        <v>1765</v>
      </c>
    </row>
    <row customHeight="1" ht="11.25">
      <c r="A81" s="1074" t="s">
        <v>1766</v>
      </c>
      <c r="AZ81" s="1120" t="s">
        <v>1360</v>
      </c>
      <c r="BH81" s="1068" t="s">
        <v>1767</v>
      </c>
      <c r="BJ81" s="1068" t="s">
        <v>1768</v>
      </c>
      <c r="BL81" s="1068" t="s">
        <v>1769</v>
      </c>
    </row>
    <row customHeight="1" ht="11.25">
      <c r="A82" s="1074" t="s">
        <v>1770</v>
      </c>
      <c r="AZ82" s="1120" t="s">
        <v>1375</v>
      </c>
      <c r="BH82" s="1068" t="s">
        <v>1771</v>
      </c>
      <c r="BJ82" s="1068" t="s">
        <v>1772</v>
      </c>
      <c r="BL82" s="1068" t="s">
        <v>1773</v>
      </c>
    </row>
    <row customHeight="1" ht="11.25">
      <c r="A83" s="1074" t="s">
        <v>1774</v>
      </c>
      <c r="BH83" s="1068" t="s">
        <v>1775</v>
      </c>
      <c r="BJ83" s="1068" t="s">
        <v>1776</v>
      </c>
      <c r="BL83" s="1068" t="s">
        <v>1777</v>
      </c>
    </row>
    <row customHeight="1" ht="11.25">
      <c r="A84" s="1074" t="s">
        <v>1778</v>
      </c>
      <c r="AZ84" s="1067" t="s">
        <v>1779</v>
      </c>
    </row>
    <row customHeight="1" ht="11.25">
      <c r="A85" s="1870" t="s">
        <v>1780</v>
      </c>
      <c r="AZ85" s="1120" t="s">
        <v>1781</v>
      </c>
    </row>
    <row customHeight="1" ht="11.25">
      <c r="A86" s="1074" t="s">
        <v>1782</v>
      </c>
      <c r="AZ86" s="1120" t="s">
        <v>1783</v>
      </c>
      <c r="BH86" s="1067" t="s">
        <v>1784</v>
      </c>
      <c r="BJ86" s="1067" t="s">
        <v>1785</v>
      </c>
      <c r="BL86" s="1067" t="s">
        <v>1786</v>
      </c>
    </row>
    <row customHeight="1" ht="11.25">
      <c r="A87" s="1074" t="s">
        <v>1787</v>
      </c>
      <c r="AZ87" s="1120" t="s">
        <v>1788</v>
      </c>
      <c r="BH87" s="1068" t="s">
        <v>1789</v>
      </c>
      <c r="BJ87" s="1068" t="s">
        <v>1790</v>
      </c>
      <c r="BL87" s="1068" t="s">
        <v>1791</v>
      </c>
    </row>
    <row customHeight="1" ht="11.25">
      <c r="A88" s="1074" t="s">
        <v>1792</v>
      </c>
      <c r="AZ88" s="1606"/>
      <c r="BH88" s="1068" t="s">
        <v>1793</v>
      </c>
      <c r="BJ88" s="1068" t="s">
        <v>1794</v>
      </c>
      <c r="BL88" s="1068" t="s">
        <v>1795</v>
      </c>
    </row>
    <row customHeight="1" ht="11.25">
      <c r="A89" s="1074" t="s">
        <v>1796</v>
      </c>
      <c r="AZ89" s="1067" t="s">
        <v>1797</v>
      </c>
    </row>
    <row customHeight="1" ht="11.25">
      <c r="A90" s="1074" t="s">
        <v>1798</v>
      </c>
      <c r="AZ90" s="1120" t="s">
        <v>1023</v>
      </c>
    </row>
    <row customHeight="1" ht="11.25">
      <c r="A91" s="1074" t="s">
        <v>1799</v>
      </c>
      <c r="AZ91" s="1120" t="s">
        <v>1059</v>
      </c>
      <c r="BH91" s="1067" t="s">
        <v>1800</v>
      </c>
      <c r="BJ91" s="1067" t="s">
        <v>1801</v>
      </c>
      <c r="BL91" s="1067" t="s">
        <v>1802</v>
      </c>
    </row>
    <row customHeight="1" ht="11.25">
      <c r="AZ92" s="1120" t="s">
        <v>1803</v>
      </c>
      <c r="BH92" s="1068" t="s">
        <v>1804</v>
      </c>
      <c r="BJ92" s="1068" t="s">
        <v>1805</v>
      </c>
      <c r="BL92" s="1068" t="s">
        <v>1806</v>
      </c>
    </row>
    <row customHeight="1" ht="11.25">
      <c r="AZ93" s="1120" t="s">
        <v>1807</v>
      </c>
      <c r="BH93" s="1068" t="s">
        <v>1808</v>
      </c>
      <c r="BJ93" s="1068" t="s">
        <v>1809</v>
      </c>
      <c r="BL93" s="1068" t="s">
        <v>1810</v>
      </c>
    </row>
    <row customHeight="1" ht="11.25">
      <c r="AZ94" s="1120" t="s">
        <v>1811</v>
      </c>
    </row>
    <row r="96" customHeight="1" ht="11.25">
      <c r="AZ96" s="1067" t="s">
        <v>1812</v>
      </c>
      <c r="BH96" s="1067" t="s">
        <v>1813</v>
      </c>
      <c r="BJ96" s="1067" t="s">
        <v>1814</v>
      </c>
      <c r="BL96" s="1067" t="s">
        <v>1815</v>
      </c>
      <c r="BN96" s="1067" t="s">
        <v>1816</v>
      </c>
    </row>
    <row customHeight="1" ht="11.25">
      <c r="AZ97" s="1901" t="s">
        <v>1817</v>
      </c>
      <c r="BA97" s="1902" t="s">
        <v>1818</v>
      </c>
      <c r="BH97" s="1068" t="s">
        <v>1819</v>
      </c>
      <c r="BJ97" s="1068" t="s">
        <v>1820</v>
      </c>
      <c r="BL97" s="1068" t="s">
        <v>1821</v>
      </c>
      <c r="BN97" s="1068" t="s">
        <v>1822</v>
      </c>
    </row>
    <row customHeight="1" ht="11.25">
      <c r="AZ98" s="1901" t="s">
        <v>1823</v>
      </c>
      <c r="BA98" s="1902" t="s">
        <v>1824</v>
      </c>
      <c r="BH98" s="1068" t="s">
        <v>1825</v>
      </c>
      <c r="BJ98" s="1068" t="s">
        <v>1826</v>
      </c>
      <c r="BL98" s="1068" t="s">
        <v>1827</v>
      </c>
      <c r="BN98" s="1068" t="s">
        <v>1828</v>
      </c>
    </row>
    <row customHeight="1" ht="22.5">
      <c r="AZ99" s="1901" t="s">
        <v>1829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1830</v>
      </c>
      <c r="BJ99" s="1068" t="s">
        <v>1831</v>
      </c>
      <c r="BL99" s="1068" t="s">
        <v>1832</v>
      </c>
      <c r="BN99" s="1068" t="s">
        <v>1833</v>
      </c>
    </row>
    <row customHeight="1" ht="22.5">
      <c r="AZ100" s="1901" t="s">
        <v>1834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1421</v>
      </c>
      <c r="BL100" s="1068" t="s">
        <v>1421</v>
      </c>
      <c r="BN100" s="1068" t="s">
        <v>1835</v>
      </c>
    </row>
    <row customHeight="1" ht="22.5">
      <c r="AZ101" s="1901" t="s">
        <v>1836</v>
      </c>
      <c r="BA101" s="1902" t="s">
        <v>1837</v>
      </c>
      <c r="BN101" s="1068" t="s">
        <v>1838</v>
      </c>
    </row>
    <row customHeight="1" ht="22.5">
      <c r="AZ102" s="1901" t="s">
        <v>1839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1840</v>
      </c>
    </row>
    <row customHeight="1" ht="11.25">
      <c r="AZ103" s="1901" t="s">
        <v>1841</v>
      </c>
      <c r="BA103" s="1902" t="s">
        <v>1842</v>
      </c>
      <c r="BN103" s="1068" t="s">
        <v>1843</v>
      </c>
    </row>
    <row customHeight="1" ht="11.25">
      <c r="BN104" s="1068" t="s">
        <v>1844</v>
      </c>
    </row>
    <row customHeight="1" ht="11.25">
      <c r="AZ105" s="1692" t="s">
        <v>1845</v>
      </c>
    </row>
    <row customHeight="1" ht="11.25">
      <c r="AZ106" s="1120" t="s">
        <v>1846</v>
      </c>
    </row>
    <row customHeight="1" ht="11.25">
      <c r="AZ107" s="1120" t="s">
        <v>1847</v>
      </c>
      <c r="BH107" s="1067" t="s">
        <v>1848</v>
      </c>
      <c r="BJ107" s="1067" t="s">
        <v>1849</v>
      </c>
      <c r="BL107" s="1067" t="s">
        <v>1850</v>
      </c>
      <c r="BN107" s="1067" t="s">
        <v>1851</v>
      </c>
    </row>
    <row customHeight="1" ht="11.25">
      <c r="AZ108" s="1120" t="s">
        <v>575</v>
      </c>
      <c r="BH108" s="1068" t="s">
        <v>1852</v>
      </c>
      <c r="BJ108" s="1068" t="s">
        <v>1853</v>
      </c>
      <c r="BL108" s="1068" t="s">
        <v>1507</v>
      </c>
      <c r="BN108" s="1068" t="s">
        <v>1854</v>
      </c>
    </row>
    <row customHeight="1" ht="11.25">
      <c r="BH109" s="1068" t="s">
        <v>1855</v>
      </c>
    </row>
    <row customHeight="1" ht="11.25">
      <c r="AZ110" s="1692" t="s">
        <v>1856</v>
      </c>
      <c r="BH110" s="1068" t="s">
        <v>1855</v>
      </c>
    </row>
    <row customHeight="1" ht="11.25">
      <c r="AZ111" s="1901" t="s">
        <v>1817</v>
      </c>
      <c r="BA111" s="1902" t="s">
        <v>1818</v>
      </c>
    </row>
    <row customHeight="1" ht="11.25">
      <c r="AZ112" s="1901" t="s">
        <v>1823</v>
      </c>
      <c r="BA112" s="1902" t="s">
        <v>1824</v>
      </c>
    </row>
    <row customHeight="1" ht="22.5">
      <c r="AZ113" s="1901" t="s">
        <v>1829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1857</v>
      </c>
    </row>
    <row customHeight="1" ht="22.5">
      <c r="AZ115" s="1901" t="s">
        <v>1839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1841</v>
      </c>
      <c r="BA116" s="1902" t="s">
        <v>1842</v>
      </c>
      <c r="BH116" s="1068" t="s">
        <v>1245</v>
      </c>
    </row>
    <row customHeight="1" ht="11.25">
      <c r="BH117" s="1068" t="s">
        <v>1280</v>
      </c>
    </row>
    <row customHeight="1" ht="11.25">
      <c r="BH118" s="1068"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90CE1-C693-2846-A038-0.2512A7F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104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Татарстан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"Инженерные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1858</v>
      </c>
      <c r="F13" s="1521" t="s">
        <v>310</v>
      </c>
      <c r="G13" s="474"/>
      <c r="H13" s="1533"/>
      <c r="J13" s="455">
        <v>19</v>
      </c>
    </row>
    <row customHeight="1" ht="19.95">
      <c r="A14" s="502"/>
      <c r="B14" s="502"/>
      <c r="C14" s="457"/>
      <c r="D14" s="1523" t="s">
        <v>712</v>
      </c>
      <c r="E14" s="1524" t="s">
        <v>1859</v>
      </c>
      <c r="F14" s="1526"/>
      <c r="G14" s="1525" t="s">
        <v>1860</v>
      </c>
      <c r="H14" s="1533"/>
      <c r="J14" s="455">
        <v>19</v>
      </c>
    </row>
    <row customHeight="1" ht="19.95">
      <c r="A15" s="502"/>
      <c r="B15" s="502"/>
      <c r="C15" s="457"/>
      <c r="D15" s="1523" t="s">
        <v>311</v>
      </c>
      <c r="E15" s="1524" t="s">
        <v>1861</v>
      </c>
      <c r="F15" s="1526"/>
      <c r="G15" s="1525" t="s">
        <v>1862</v>
      </c>
      <c r="H15" s="1533"/>
      <c r="J15" s="455">
        <v>19</v>
      </c>
    </row>
    <row customHeight="1" ht="24">
      <c r="A16" s="502"/>
      <c r="B16" s="502"/>
      <c r="C16" s="457"/>
      <c r="D16" s="1523" t="s">
        <v>314</v>
      </c>
      <c r="E16" s="1522" t="s">
        <v>1863</v>
      </c>
      <c r="F16" s="1531"/>
      <c r="G16" s="474" t="s">
        <v>1864</v>
      </c>
      <c r="H16" s="1533"/>
      <c r="J16" s="455">
        <v>23</v>
      </c>
    </row>
    <row customHeight="1" ht="48.29999999999999">
      <c r="A17" s="502"/>
      <c r="B17" s="502"/>
      <c r="C17" s="457"/>
      <c r="D17" s="1520">
        <v>3</v>
      </c>
      <c r="E17" s="1527" t="s">
        <v>1865</v>
      </c>
      <c r="F17" s="1526"/>
      <c r="G17" s="474" t="s">
        <v>1866</v>
      </c>
      <c r="H17" s="1533"/>
      <c r="J17" s="455">
        <v>46</v>
      </c>
    </row>
    <row customHeight="1" ht="48.29999999999999">
      <c r="A18" s="1475">
        <v>1</v>
      </c>
      <c r="B18" s="502"/>
      <c r="C18" s="1477"/>
      <c r="D18" s="1520" t="s">
        <v>91</v>
      </c>
      <c r="E18" s="1527" t="s">
        <v>1867</v>
      </c>
      <c r="F18" s="1526"/>
      <c r="G18" s="474" t="s">
        <v>1866</v>
      </c>
      <c r="H18" s="1533"/>
      <c r="I18" s="852"/>
      <c r="J18" s="455">
        <v>46</v>
      </c>
    </row>
    <row customHeight="1" ht="23.25">
      <c r="A19" s="502"/>
      <c r="B19" s="502"/>
      <c r="C19" s="457"/>
      <c r="D19" s="1520" t="s">
        <v>116</v>
      </c>
      <c r="E19" s="1527" t="s">
        <v>1868</v>
      </c>
      <c r="F19" s="1521" t="s">
        <v>310</v>
      </c>
      <c r="G19" s="2471" t="s">
        <v>1869</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1870</v>
      </c>
      <c r="F22" s="1526"/>
      <c r="G22" s="474" t="s">
        <v>1871</v>
      </c>
      <c r="H22" s="1532"/>
      <c r="J22" s="501">
        <v>25</v>
      </c>
    </row>
    <row s="501" customFormat="1" customHeight="1" ht="19.95">
      <c r="A23" s="502"/>
      <c r="B23" s="502"/>
      <c r="C23" s="502"/>
      <c r="D23" s="1520" t="s">
        <v>93</v>
      </c>
      <c r="E23" s="1527" t="s">
        <v>1872</v>
      </c>
      <c r="F23" s="1531"/>
      <c r="G23" s="474" t="s">
        <v>1873</v>
      </c>
      <c r="H23" s="1532"/>
      <c r="J23" s="501">
        <v>19</v>
      </c>
    </row>
    <row s="501" customFormat="1" customHeight="1" ht="144" hidden="1">
      <c r="A24" s="502"/>
      <c r="B24" s="502"/>
      <c r="C24" s="502"/>
      <c r="D24" s="1520" t="s">
        <v>117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722CB-89EE-E387-1D67-0.986DAD1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1874</v>
      </c>
      <c r="G1" s="1631" t="s">
        <v>48</v>
      </c>
      <c r="H1" s="1631" t="s">
        <v>50</v>
      </c>
      <c r="IU1" s="1155" t="s">
        <v>14</v>
      </c>
    </row>
    <row s="1850" customFormat="1" customHeight="1" ht="22.5" hidden="1">
      <c r="A2" s="831"/>
      <c r="B2" s="1160">
        <v>1</v>
      </c>
      <c r="C2" s="1160"/>
      <c r="D2" s="1928" t="s">
        <v>104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1874</v>
      </c>
      <c r="G8" s="1540" t="s">
        <v>48</v>
      </c>
      <c r="H8" s="1540" t="s">
        <v>50</v>
      </c>
      <c r="I8" s="1540" t="s">
        <v>1875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A03CD-B9D7-F17B-86FC-0.893FCF0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104</v>
      </c>
      <c r="E2" s="1889"/>
      <c r="F2" s="1892" t="str">
        <f>IF(ROIV_INFO_NAME="","",ROIV_INFO_NAME)</f>
        <v>ООО "Инженерные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1877</v>
      </c>
      <c r="H9" s="1537" t="s">
        <v>1878</v>
      </c>
      <c r="I9" s="1537" t="s">
        <v>1879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"Инженерные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8DD49-4E2A-E786-3D1F-0.2307C2A3}"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104</v>
      </c>
      <c r="E2" s="1904"/>
      <c r="F2" s="1906" t="str">
        <f>IF(ROIV_INFO_NAME="","",ROIV_INFO_NAME)</f>
        <v>ООО "Инженерные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1881</v>
      </c>
      <c r="G8" s="2480" t="s">
        <v>1882</v>
      </c>
      <c r="H8" s="2481"/>
      <c r="I8" s="2482"/>
      <c r="J8" s="2478" t="s">
        <v>1883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1877</v>
      </c>
      <c r="H9" s="1894" t="s">
        <v>1878</v>
      </c>
      <c r="I9" s="1894" t="s">
        <v>1879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"Инженерные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6817E-A2CB-B3C4-4639-0.0A19EB8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104</v>
      </c>
      <c r="E2" s="2127">
        <v>1</v>
      </c>
      <c r="F2" s="2303" t="str">
        <f>IF(region_name="","",region_name)</f>
        <v>Республика Татарстан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1884</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104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1885</v>
      </c>
      <c r="H11" s="2492"/>
      <c r="I11" s="2492" t="s">
        <v>1886</v>
      </c>
      <c r="J11" s="2492"/>
      <c r="K11" s="2492"/>
      <c r="L11" s="2492" t="s">
        <v>1887</v>
      </c>
      <c r="M11" s="2480" t="s">
        <v>1888</v>
      </c>
      <c r="N11" s="2491"/>
      <c r="O11" s="1624"/>
      <c r="P11" s="1624"/>
      <c r="Q11" s="1609">
        <v>42</v>
      </c>
    </row>
    <row s="1819" customFormat="1" customHeight="1" ht="29.25">
      <c r="A12" s="1155"/>
      <c r="B12" s="1160"/>
      <c r="C12" s="1155"/>
      <c r="D12" s="1495"/>
      <c r="E12" s="2478"/>
      <c r="F12" s="2492"/>
      <c r="G12" s="1909" t="s">
        <v>1889</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Татарстан</v>
      </c>
      <c r="G13" s="2487"/>
      <c r="H13" s="2494"/>
      <c r="I13" s="474"/>
      <c r="J13" s="1905">
        <v>1</v>
      </c>
      <c r="K13" s="1918"/>
      <c r="L13" s="1919"/>
      <c r="M13" s="1919"/>
      <c r="N13" s="2488" t="s">
        <v>1890</v>
      </c>
      <c r="O13" s="1535"/>
      <c r="P13" s="511"/>
      <c r="Q13" s="423">
        <v>22</v>
      </c>
    </row>
    <row s="1850" customFormat="1" customHeight="1" ht="23.25">
      <c r="A14" s="2099"/>
      <c r="B14" s="1160"/>
      <c r="C14" s="1160"/>
      <c r="D14" s="801"/>
      <c r="E14" s="2127"/>
      <c r="F14" s="2486"/>
      <c r="G14" s="2487"/>
      <c r="H14" s="2495"/>
      <c r="I14" s="421"/>
      <c r="J14" s="1500"/>
      <c r="K14" s="1500" t="s">
        <v>1884</v>
      </c>
      <c r="L14" s="1543"/>
      <c r="M14" s="1543"/>
      <c r="N14" s="2489"/>
      <c r="O14" s="1535"/>
      <c r="P14" s="511"/>
      <c r="Q14" s="423">
        <v>22</v>
      </c>
    </row>
    <row s="1850" customFormat="1" customHeight="1" ht="23.25">
      <c r="A15" s="2099"/>
      <c r="B15" s="1160"/>
      <c r="C15" s="412"/>
      <c r="D15" s="801"/>
      <c r="E15" s="421"/>
      <c r="F15" s="1500" t="s">
        <v>1876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382DB-DC36-FA88-7D0B-0.7F4910B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1892</v>
      </c>
      <c r="F9" s="2209"/>
      <c r="G9" s="2209"/>
      <c r="H9" s="2209"/>
      <c r="I9" s="2209"/>
      <c r="M9" s="121">
        <v>28</v>
      </c>
    </row>
    <row customHeight="1" ht="24">
      <c r="D10" s="2209"/>
      <c r="E10" s="127" t="s">
        <v>1893</v>
      </c>
      <c r="F10" s="127" t="s">
        <v>1894</v>
      </c>
      <c r="G10" s="127" t="s">
        <v>1895</v>
      </c>
      <c r="H10" s="127" t="s">
        <v>394</v>
      </c>
      <c r="I10" s="2209"/>
      <c r="M10" s="121">
        <v>23</v>
      </c>
    </row>
    <row customHeight="1" ht="12" hidden="1">
      <c r="D11" s="87" t="s">
        <v>115</v>
      </c>
      <c r="E11" s="87" t="s">
        <v>91</v>
      </c>
      <c r="F11" s="87" t="s">
        <v>116</v>
      </c>
      <c r="G11" s="87" t="s">
        <v>92</v>
      </c>
      <c r="H11" s="87" t="s">
        <v>93</v>
      </c>
      <c r="I11" s="87" t="s">
        <v>117</v>
      </c>
      <c r="M11" s="121">
        <v>0</v>
      </c>
    </row>
    <row s="1823" customFormat="1" customHeight="1" ht="26.25">
      <c r="A12" s="145" t="s">
        <v>90</v>
      </c>
      <c r="B12" s="125" t="s">
        <v>22</v>
      </c>
      <c r="C12" s="126"/>
      <c r="D12" s="128" t="s">
        <v>115</v>
      </c>
      <c r="E12" s="381"/>
      <c r="F12" s="381"/>
      <c r="G12" s="1734" t="s">
        <v>22</v>
      </c>
      <c r="H12" s="382"/>
      <c r="I12" s="2169" t="s">
        <v>1896</v>
      </c>
      <c r="K12" s="272"/>
      <c r="L12" s="273"/>
      <c r="M12" s="117">
        <v>25</v>
      </c>
    </row>
    <row customHeight="1" ht="15.75">
      <c r="A13" s="121"/>
      <c r="B13" s="121"/>
      <c r="C13" s="121"/>
      <c r="D13" s="109"/>
      <c r="E13" s="130" t="s">
        <v>472</v>
      </c>
      <c r="F13" s="129"/>
      <c r="G13" s="129"/>
      <c r="H13" s="214"/>
      <c r="I13" s="2171"/>
      <c r="M13" s="121">
        <v>15</v>
      </c>
    </row>
    <row customHeight="1" ht="3">
      <c r="A14" s="121"/>
      <c r="B14" s="121"/>
      <c r="C14" s="121"/>
      <c r="M14" s="121">
        <v>3</v>
      </c>
    </row>
    <row customHeight="1" ht="29.25">
      <c r="E15" s="2496" t="s">
        <v>1897</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9892E-ADB5-8368-73E8-0.92DD52F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1898</v>
      </c>
      <c r="E7" s="2498"/>
      <c r="F7" s="267"/>
      <c r="J7" s="69">
        <v>22</v>
      </c>
    </row>
    <row customHeight="1" ht="3">
      <c r="C8" s="92"/>
      <c r="D8" s="70"/>
      <c r="E8" s="70"/>
      <c r="J8" s="69">
        <v>3</v>
      </c>
    </row>
    <row customHeight="1" ht="16.8">
      <c r="C9" s="92"/>
      <c r="D9" s="105" t="s">
        <v>88</v>
      </c>
      <c r="E9" s="260" t="s">
        <v>1899</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1900</v>
      </c>
      <c r="J13" s="69">
        <v>12</v>
      </c>
    </row>
    <row customHeight="1" ht="3">
      <c r="J14" s="69">
        <v>3</v>
      </c>
    </row>
    <row customHeight="1" ht="23.25">
      <c r="C15" s="137"/>
      <c r="D15" s="2499" t="s">
        <v>1901</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56FD-4BAD-E755-C20A-0.3DE30A6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1902</v>
      </c>
      <c r="E7" s="2100"/>
      <c r="F7" s="267"/>
      <c r="M7" s="69">
        <v>22</v>
      </c>
    </row>
    <row customHeight="1" ht="3">
      <c r="C8" s="92"/>
      <c r="D8" s="70"/>
      <c r="E8" s="70"/>
      <c r="M8" s="69">
        <v>3</v>
      </c>
    </row>
    <row customHeight="1" ht="16.8">
      <c r="C9" s="92"/>
      <c r="D9" s="105" t="s">
        <v>88</v>
      </c>
      <c r="E9" s="108" t="s">
        <v>291</v>
      </c>
      <c r="M9" s="69">
        <v>16</v>
      </c>
    </row>
    <row customHeight="1" ht="12.75">
      <c r="C10" s="92"/>
      <c r="D10" s="87" t="s">
        <v>115</v>
      </c>
      <c r="E10" s="87" t="s">
        <v>103</v>
      </c>
      <c r="M10" s="69">
        <v>12</v>
      </c>
    </row>
    <row customHeight="1" ht="15" hidden="1">
      <c r="C11" s="92"/>
      <c r="D11" s="113">
        <v>0</v>
      </c>
      <c r="E11" s="149"/>
      <c r="M11" s="69">
        <v>0</v>
      </c>
    </row>
    <row customHeight="1" ht="14.699999999999998">
      <c r="C12" s="92"/>
      <c r="D12" s="109"/>
      <c r="E12" s="107" t="s">
        <v>1900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7026E-2BE9-571D-BD8B-0.258FF43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"Инженерные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111</v>
      </c>
      <c r="F8" s="2192" t="s">
        <v>128</v>
      </c>
      <c r="G8" s="2193"/>
      <c r="H8" s="2192" t="s">
        <v>88</v>
      </c>
      <c r="I8" s="2193"/>
      <c r="J8" s="2127" t="s">
        <v>129</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134</v>
      </c>
      <c r="H9" s="2194"/>
      <c r="I9" s="2195"/>
      <c r="J9" s="2101"/>
      <c r="K9" s="1559"/>
      <c r="L9" s="2127" t="s">
        <v>292</v>
      </c>
      <c r="M9" s="2101"/>
      <c r="N9" s="2192" t="s">
        <v>88</v>
      </c>
      <c r="O9" s="2193"/>
      <c r="P9" s="2127" t="s">
        <v>135</v>
      </c>
      <c r="Q9" s="1556"/>
      <c r="R9" s="2127" t="s">
        <v>292</v>
      </c>
      <c r="S9" s="2101"/>
      <c r="T9" s="2192" t="s">
        <v>88</v>
      </c>
      <c r="U9" s="2193"/>
      <c r="V9" s="2127" t="s">
        <v>135</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136</v>
      </c>
      <c r="BM10" s="293">
        <v>23</v>
      </c>
    </row>
    <row customHeight="1" ht="15">
      <c r="D11" s="2183" t="s">
        <v>115</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103</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116</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3AC6-5967-6894-6B6C-0.0305D5B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BD821-5C0B-F837-D00E-0.19ED0B5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104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108</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104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104</v>
      </c>
      <c r="D23" s="2108" t="s">
        <v>115</v>
      </c>
      <c r="E23" s="2109"/>
      <c r="F23" s="2107" t="s">
        <v>19</v>
      </c>
      <c r="G23" s="2557"/>
      <c r="H23" s="2127">
        <v>1</v>
      </c>
      <c r="I23" s="2559" t="str">
        <f>IF(U23="","",INDEX(TERRITORY_MR_LIST,MATCH(U23,TERRITORY_LIST_ID,0)))</f>
        <v/>
      </c>
      <c r="J23" s="2107" t="s">
        <v>19</v>
      </c>
      <c r="K23" s="832"/>
      <c r="L23" s="1782" t="s">
        <v>115</v>
      </c>
      <c r="M23" s="603"/>
      <c r="N23" s="604"/>
      <c r="O23" s="604"/>
      <c r="P23" s="604"/>
      <c r="Q23" s="604"/>
      <c r="R23" s="604"/>
      <c r="S23" s="604"/>
      <c r="T23" s="604"/>
      <c r="U23" s="605"/>
      <c r="V23" s="604"/>
      <c r="W23" s="604"/>
      <c r="X23" s="595"/>
      <c r="Y23" s="595" t="s">
        <v>124</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125</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126</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104</v>
      </c>
      <c r="H29" s="2103">
        <v>1</v>
      </c>
      <c r="I29" s="2562" t="str">
        <f>IF(U29="","",INDEX(TERRITORY_MR_LIST,MATCH(U29,TERRITORY_LIST_ID,0)))</f>
        <v/>
      </c>
      <c r="J29" s="2107" t="s">
        <v>19</v>
      </c>
      <c r="K29" s="832"/>
      <c r="L29" s="1782" t="s">
        <v>115</v>
      </c>
      <c r="M29" s="603"/>
      <c r="N29" s="604"/>
      <c r="O29" s="604"/>
      <c r="P29" s="604"/>
      <c r="Q29" s="604"/>
      <c r="R29" s="604"/>
      <c r="S29" s="604"/>
      <c r="T29" s="604"/>
      <c r="U29" s="605"/>
      <c r="V29" s="604"/>
      <c r="W29" s="604"/>
      <c r="X29" s="595"/>
      <c r="Y29" s="595" t="s">
        <v>124</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125</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104</v>
      </c>
      <c r="L34" s="1729" t="s">
        <v>115</v>
      </c>
      <c r="M34" s="811"/>
      <c r="N34" s="812"/>
      <c r="O34" s="604"/>
      <c r="P34" s="604"/>
      <c r="Q34" s="604"/>
      <c r="R34" s="604"/>
      <c r="S34" s="604"/>
      <c r="T34" s="604"/>
      <c r="U34" s="605"/>
      <c r="V34" s="604"/>
      <c r="W34" s="604"/>
      <c r="X34" s="595"/>
      <c r="Y34" s="595" t="s">
        <v>124</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22</v>
      </c>
      <c r="G48" s="474"/>
      <c r="H48" s="475"/>
      <c r="I48" s="852"/>
    </row>
    <row s="455" customFormat="1" customHeight="1" ht="22.5">
      <c r="A49" s="2202"/>
      <c r="B49" s="502"/>
      <c r="C49" s="2213"/>
      <c r="D49" s="440" t="str">
        <f>D47&amp;".2"</f>
        <v>5.1.2</v>
      </c>
      <c r="E49" s="439" t="s">
        <v>321</v>
      </c>
      <c r="F49" s="1732" t="s">
        <v>22</v>
      </c>
      <c r="G49" s="444" t="s">
        <v>322</v>
      </c>
      <c r="H49" s="475"/>
      <c r="I49" s="852"/>
    </row>
    <row s="455" customFormat="1" customHeight="1" ht="22.5">
      <c r="A50" s="2202"/>
      <c r="B50" s="502"/>
      <c r="C50" s="2213"/>
      <c r="D50" s="440" t="str">
        <f>D47&amp;".3"</f>
        <v>5.1.3</v>
      </c>
      <c r="E50" s="439" t="s">
        <v>323</v>
      </c>
      <c r="F50" s="1977" t="s">
        <v>22</v>
      </c>
      <c r="G50" s="474"/>
      <c r="H50" s="475"/>
      <c r="I50" s="852"/>
    </row>
    <row s="455" customFormat="1" customHeight="1" ht="22.5">
      <c r="A51" s="2202"/>
      <c r="B51" s="502"/>
      <c r="C51" s="2213"/>
      <c r="D51" s="440" t="str">
        <f>D47&amp;".4"</f>
        <v>5.1.4</v>
      </c>
      <c r="E51" s="439" t="s">
        <v>324</v>
      </c>
      <c r="F51" s="1977" t="s">
        <v>22</v>
      </c>
      <c r="G51" s="444" t="s">
        <v>325</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396</v>
      </c>
      <c r="Q56" s="516" t="s">
        <v>397</v>
      </c>
      <c r="R56" s="517" t="s">
        <v>398</v>
      </c>
      <c r="S56" s="1636" t="s">
        <v>399</v>
      </c>
      <c r="T56" s="1636"/>
      <c r="U56" s="1636"/>
      <c r="V56" s="1636"/>
    </row>
    <row r="58" s="1815" customFormat="1" customHeight="1" ht="11.25">
      <c r="A58" s="1815" t="s">
        <v>1918</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1919</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115</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115</v>
      </c>
      <c r="E115" s="2377" t="s">
        <v>111</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1935</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1935</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115</v>
      </c>
      <c r="E127" s="2377" t="s">
        <v>111</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1935</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115</v>
      </c>
      <c r="G139" s="2575" t="s">
        <v>22</v>
      </c>
      <c r="H139" s="289"/>
      <c r="I139" s="637" t="s">
        <v>115</v>
      </c>
      <c r="J139" s="1807" t="s">
        <v>1938</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115</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115</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115</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115</v>
      </c>
      <c r="N154" s="2504" t="str">
        <f>IF(Z154="","",INDEX(TERRITORY_MR_LIST,MATCH(Z154,TERRITORY_LIST_ID,0)))</f>
        <v/>
      </c>
      <c r="O154" s="2185" t="s">
        <v>66</v>
      </c>
      <c r="P154" s="2108"/>
      <c r="Q154" s="2108" t="s">
        <v>115</v>
      </c>
      <c r="R154" s="2502" t="s">
        <v>22</v>
      </c>
      <c r="S154" s="2107" t="s">
        <v>66</v>
      </c>
      <c r="T154" s="1811"/>
      <c r="U154" s="1811" t="s">
        <v>115</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420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115</v>
      </c>
      <c r="N160" s="2504" t="str">
        <f>IF(Z160="","",INDEX(TERRITORY_MR_LIST,MATCH(Z160,TERRITORY_LIST_ID,0)))</f>
        <v/>
      </c>
      <c r="O160" s="2185" t="s">
        <v>66</v>
      </c>
      <c r="P160" s="2108"/>
      <c r="Q160" s="2108" t="s">
        <v>115</v>
      </c>
      <c r="R160" s="2502" t="s">
        <v>22</v>
      </c>
      <c r="S160" s="2107" t="s">
        <v>66</v>
      </c>
      <c r="T160" s="1811"/>
      <c r="U160" s="1811" t="s">
        <v>115</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420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115</v>
      </c>
      <c r="N165" s="2504" t="str">
        <f>IF(Z165="","",INDEX(TERRITORY_MR_LIST,MATCH(Z165,TERRITORY_LIST_ID,0)))</f>
        <v/>
      </c>
      <c r="O165" s="2185" t="s">
        <v>66</v>
      </c>
      <c r="P165" s="2108"/>
      <c r="Q165" s="2108" t="s">
        <v>115</v>
      </c>
      <c r="R165" s="2502" t="s">
        <v>22</v>
      </c>
      <c r="S165" s="2107" t="s">
        <v>66</v>
      </c>
      <c r="T165" s="1811"/>
      <c r="U165" s="1811" t="s">
        <v>115</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115</v>
      </c>
      <c r="R169" s="2502" t="s">
        <v>22</v>
      </c>
      <c r="S169" s="2107" t="s">
        <v>66</v>
      </c>
      <c r="T169" s="1811"/>
      <c r="U169" s="1811" t="s">
        <v>115</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115</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115</v>
      </c>
      <c r="N176" s="2504" t="str">
        <f>IF(Z176="","",INDEX(TERRITORY_MR_LIST,MATCH(Z176,TERRITORY_LIST_ID,0)))</f>
        <v/>
      </c>
      <c r="O176" s="2185" t="s">
        <v>66</v>
      </c>
      <c r="P176" s="2108"/>
      <c r="Q176" s="2108" t="s">
        <v>115</v>
      </c>
      <c r="R176" s="2502" t="s">
        <v>22</v>
      </c>
      <c r="S176" s="2406" t="s">
        <v>19</v>
      </c>
      <c r="T176" s="1802"/>
      <c r="U176" s="1802" t="s">
        <v>115</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420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115</v>
      </c>
      <c r="N182" s="2504" t="str">
        <f>IF(Z182="","",INDEX(TERRITORY_MR_LIST,MATCH(Z182,TERRITORY_LIST_ID,0)))</f>
        <v/>
      </c>
      <c r="O182" s="2185" t="s">
        <v>66</v>
      </c>
      <c r="P182" s="2108"/>
      <c r="Q182" s="2108" t="s">
        <v>115</v>
      </c>
      <c r="R182" s="2502" t="s">
        <v>22</v>
      </c>
      <c r="S182" s="2406" t="s">
        <v>19</v>
      </c>
      <c r="T182" s="1802"/>
      <c r="U182" s="1802" t="s">
        <v>115</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420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115</v>
      </c>
      <c r="N187" s="2504" t="str">
        <f>IF(Z187="","",INDEX(TERRITORY_MR_LIST,MATCH(Z187,TERRITORY_LIST_ID,0)))</f>
        <v/>
      </c>
      <c r="O187" s="2185" t="s">
        <v>66</v>
      </c>
      <c r="P187" s="2108"/>
      <c r="Q187" s="2108" t="s">
        <v>115</v>
      </c>
      <c r="R187" s="2502" t="s">
        <v>22</v>
      </c>
      <c r="S187" s="2406" t="s">
        <v>19</v>
      </c>
      <c r="T187" s="1802"/>
      <c r="U187" s="1802" t="s">
        <v>115</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115</v>
      </c>
      <c r="R191" s="2502" t="s">
        <v>22</v>
      </c>
      <c r="S191" s="2406" t="s">
        <v>19</v>
      </c>
      <c r="T191" s="1802"/>
      <c r="U191" s="1802" t="s">
        <v>115</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115</v>
      </c>
      <c r="P202" s="2517"/>
      <c r="Q202" s="1580"/>
      <c r="R202" s="2185" t="s">
        <v>66</v>
      </c>
      <c r="S202" s="2185" t="s">
        <v>66</v>
      </c>
      <c r="T202" s="1855"/>
      <c r="U202" s="2108" t="s">
        <v>115</v>
      </c>
      <c r="V202" s="2524" t="str">
        <f>IF(AK202="","",INDEX(TERRITORY_MR_LIST,MATCH(AK202,TERRITORY_LIST_ID,0)))</f>
        <v/>
      </c>
      <c r="W202" s="1581"/>
      <c r="X202" s="2185" t="s">
        <v>66</v>
      </c>
      <c r="Y202" s="2185" t="s">
        <v>19</v>
      </c>
      <c r="Z202" s="1564"/>
      <c r="AA202" s="2108" t="s">
        <v>115</v>
      </c>
      <c r="AB202" s="2526"/>
      <c r="AC202" s="1582"/>
      <c r="AD202" s="2185" t="s">
        <v>66</v>
      </c>
      <c r="AE202" s="2185" t="s">
        <v>19</v>
      </c>
      <c r="AF202" s="1562"/>
      <c r="AG202" s="1811" t="s">
        <v>115</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109</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B952D-87D5-42A3-0AFC-0.B70D7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811</v>
      </c>
      <c r="E1" s="980" t="s">
        <v>857</v>
      </c>
      <c r="F1" s="980" t="s">
        <v>910</v>
      </c>
      <c r="G1" s="980" t="s">
        <v>897</v>
      </c>
      <c r="H1" s="980" t="s">
        <v>1623</v>
      </c>
    </row>
    <row customHeight="1" ht="9">
      <c r="A2" s="983" t="s">
        <v>1949</v>
      </c>
      <c r="B2" s="983"/>
      <c r="C2" s="984" t="str">
        <f>INDEX(TEMPLATE_NUMBER_FORM_LIST,MATCH(TEMPLATE_SPHERE,TEMPLATE_SPHERE_LIST,0))</f>
        <v>16</v>
      </c>
      <c r="D2" s="983" t="s">
        <v>1472</v>
      </c>
      <c r="E2" s="983" t="s">
        <v>155</v>
      </c>
      <c r="F2" s="985" t="s">
        <v>155</v>
      </c>
      <c r="G2" s="983" t="s">
        <v>155</v>
      </c>
      <c r="H2" s="986"/>
    </row>
    <row customHeight="1" ht="63">
      <c r="A3" s="846"/>
      <c r="B3" s="846" t="s">
        <v>115</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1951</v>
      </c>
      <c r="B4" s="846" t="s">
        <v>103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1953</v>
      </c>
    </row>
    <row customHeight="1" ht="117">
      <c r="A5" s="846" t="s">
        <v>1954</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1956</v>
      </c>
    </row>
    <row customHeight="1" ht="90">
      <c r="A6" s="846" t="s">
        <v>1957</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1958</v>
      </c>
      <c r="B7" s="846" t="s">
        <v>116</v>
      </c>
      <c r="C7" s="984" t="str">
        <f>IF(TEMPLATE_SPHERE="HEAT",D7,E7)</f>
        <v>Форма 11. Информация о расходах на капитальный и текущий ремонт основных средств</v>
      </c>
      <c r="D7" s="846" t="s">
        <v>1959</v>
      </c>
      <c r="E7" s="846" t="s">
        <v>1960</v>
      </c>
      <c r="F7" s="986"/>
      <c r="G7" s="986"/>
      <c r="H7" s="986"/>
    </row>
    <row customHeight="1" ht="108">
      <c r="A8" s="846" t="s">
        <v>1961</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1160</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2008</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2010</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A9D1887-E779-1A27-87D8-0.13C86D6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811</v>
      </c>
      <c r="D2" s="841" t="s">
        <v>857</v>
      </c>
      <c r="E2" s="841" t="s">
        <v>910</v>
      </c>
      <c r="F2" s="841" t="s">
        <v>897</v>
      </c>
      <c r="G2" s="841" t="s">
        <v>1623</v>
      </c>
      <c r="H2" s="843"/>
      <c r="I2" s="843"/>
      <c r="J2" s="843"/>
      <c r="K2" s="843"/>
      <c r="L2" s="843"/>
      <c r="M2" s="843"/>
      <c r="N2" s="843"/>
      <c r="O2" s="841" t="s">
        <v>811</v>
      </c>
      <c r="P2" s="841" t="s">
        <v>857</v>
      </c>
      <c r="Q2" s="841" t="s">
        <v>897</v>
      </c>
      <c r="R2" s="841" t="s">
        <v>910</v>
      </c>
      <c r="S2" s="841" t="s">
        <v>1623</v>
      </c>
      <c r="T2" s="841" t="s">
        <v>811</v>
      </c>
      <c r="U2" s="841" t="s">
        <v>857</v>
      </c>
      <c r="V2" s="841" t="s">
        <v>897</v>
      </c>
      <c r="W2" s="841" t="s">
        <v>910</v>
      </c>
      <c r="X2" s="841" t="s">
        <v>1623</v>
      </c>
      <c r="Y2" s="841"/>
      <c r="Z2" s="841" t="s">
        <v>811</v>
      </c>
      <c r="AA2" s="850" t="s">
        <v>857</v>
      </c>
      <c r="AB2" s="841" t="s">
        <v>897</v>
      </c>
      <c r="AC2" s="841" t="s">
        <v>910</v>
      </c>
      <c r="AD2" s="841" t="s">
        <v>1623</v>
      </c>
    </row>
    <row customHeight="1" ht="162">
      <c r="A3" s="845" t="s">
        <v>27</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2024</v>
      </c>
      <c r="G11" s="2599"/>
      <c r="H11" s="898" t="s">
        <v>2025</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2062</v>
      </c>
      <c r="U25" s="846" t="s">
        <v>2062</v>
      </c>
      <c r="V25" s="846" t="s">
        <v>2062</v>
      </c>
      <c r="W25" s="846" t="s">
        <v>2062</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2063</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2064</v>
      </c>
      <c r="V26" s="964" t="s">
        <v>2064</v>
      </c>
      <c r="W26" s="964" t="s">
        <v>2064</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2065</v>
      </c>
      <c r="R27" s="957" t="s">
        <v>724</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2072</v>
      </c>
      <c r="P31" s="957" t="s">
        <v>735</v>
      </c>
      <c r="Q31" s="957" t="s">
        <v>2072</v>
      </c>
      <c r="R31" s="957" t="s">
        <v>735</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737</v>
      </c>
      <c r="Q32" s="957" t="s">
        <v>2075</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745</v>
      </c>
      <c r="Q40" s="957" t="s">
        <v>2098</v>
      </c>
      <c r="R40" s="957" t="s">
        <v>745</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749</v>
      </c>
      <c r="Q43" s="957" t="s">
        <v>2109</v>
      </c>
      <c r="R43" s="957" t="s">
        <v>749</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2141</v>
      </c>
      <c r="U52" s="843" t="s">
        <v>2142</v>
      </c>
      <c r="V52" s="843" t="s">
        <v>2143</v>
      </c>
      <c r="W52" s="843" t="s">
        <v>2144</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116</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2148</v>
      </c>
      <c r="V56" s="843" t="s">
        <v>2148</v>
      </c>
      <c r="W56" s="843" t="s">
        <v>2148</v>
      </c>
      <c r="X56" s="843"/>
      <c r="Y56" s="1000"/>
      <c r="Z56" s="846" t="s">
        <v>762</v>
      </c>
      <c r="AA56" s="846" t="s">
        <v>762</v>
      </c>
      <c r="AB56" s="846" t="s">
        <v>762</v>
      </c>
      <c r="AC56" s="846" t="s">
        <v>762</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2150</v>
      </c>
      <c r="V57" s="843" t="s">
        <v>2150</v>
      </c>
      <c r="W57" s="843" t="s">
        <v>2150</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116</v>
      </c>
      <c r="Q59" s="957" t="s">
        <v>116</v>
      </c>
      <c r="R59" s="957" t="s">
        <v>116</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117</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154</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155</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156</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117</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154</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155</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156</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117</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154</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117</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154</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155</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156</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157</v>
      </c>
      <c r="P88" s="957"/>
      <c r="Q88" s="957"/>
      <c r="R88" s="957"/>
      <c r="S88" s="957"/>
      <c r="T88" s="843" t="s">
        <v>670</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158</v>
      </c>
      <c r="P89" s="957" t="s">
        <v>157</v>
      </c>
      <c r="Q89" s="957" t="s">
        <v>157</v>
      </c>
      <c r="R89" s="957" t="s">
        <v>155</v>
      </c>
      <c r="S89" s="957"/>
      <c r="T89" s="843" t="s">
        <v>678</v>
      </c>
      <c r="U89" s="843" t="s">
        <v>678</v>
      </c>
      <c r="V89" s="843" t="s">
        <v>678</v>
      </c>
      <c r="W89" s="843" t="s">
        <v>678</v>
      </c>
      <c r="X89" s="843"/>
      <c r="Y89" s="1000"/>
      <c r="Z89" s="846"/>
      <c r="AA89" s="849"/>
      <c r="AB89" s="846"/>
      <c r="AC89" s="846"/>
      <c r="AD89" s="846"/>
    </row>
    <row customHeight="1" ht="27">
      <c r="A90" s="845"/>
      <c r="B90" s="899">
        <v>73</v>
      </c>
      <c r="C90" s="843" t="s">
        <v>2203</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159</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158</v>
      </c>
      <c r="Q91" s="957" t="s">
        <v>158</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159</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1466</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1466</v>
      </c>
      <c r="P95" s="957"/>
      <c r="Q95" s="957"/>
      <c r="R95" s="957"/>
      <c r="S95" s="957"/>
      <c r="T95" s="843" t="s">
        <v>2212</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1472</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1484</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1498</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1510</v>
      </c>
      <c r="P99" s="957"/>
      <c r="Q99" s="957"/>
      <c r="R99" s="957"/>
      <c r="S99" s="957"/>
      <c r="T99" s="843" t="s">
        <v>2221</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2222</v>
      </c>
      <c r="P100" s="957"/>
      <c r="Q100" s="957"/>
      <c r="R100" s="957"/>
      <c r="S100" s="957"/>
      <c r="T100" s="843" t="s">
        <v>2223</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2224</v>
      </c>
      <c r="P101" s="957"/>
      <c r="Q101" s="957"/>
      <c r="R101" s="957"/>
      <c r="S101" s="957"/>
      <c r="T101" s="843" t="s">
        <v>2225</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2226</v>
      </c>
      <c r="D148" s="843" t="s">
        <v>1566</v>
      </c>
      <c r="E148" s="843" t="s">
        <v>1666</v>
      </c>
      <c r="F148" s="843" t="s">
        <v>2227</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D0D84-D25B-6287-4022-0.2423D0E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ООО "Инженерные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432</v>
      </c>
      <c r="N15" s="301"/>
      <c r="O15" s="2274" t="s">
        <v>2231</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453</v>
      </c>
      <c r="T16" s="2269"/>
      <c r="U16" s="2263"/>
      <c r="V16" s="2278"/>
      <c r="W16" s="2281"/>
      <c r="X16" s="2127"/>
      <c r="AD16" s="1155">
        <v>34</v>
      </c>
    </row>
    <row customHeight="1" ht="35.699999999999996">
      <c r="A17" s="1370" t="s">
        <v>140</v>
      </c>
      <c r="B17" s="1370" t="s">
        <v>141</v>
      </c>
      <c r="C17" s="1370" t="s">
        <v>142</v>
      </c>
      <c r="D17" s="1370" t="s">
        <v>143</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115</v>
      </c>
      <c r="M18" s="1255" t="s">
        <v>103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129</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110</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37EBE-C84F-E3A2-8B78-0.94BA16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1371-CD44-72F3-FB5C-0.B2442F0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39D12-6ABF-713E-D49F-0.19C6B8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F24FD-FAAA-77E4-9717-0.30D2FF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5A57D-97D9-2086-25C6-0.A2F8F4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A0908-AEC3-2A5D-2A79-0.0DE75C4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"Инженерные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115</v>
      </c>
      <c r="E11" s="1012" t="s">
        <v>308</v>
      </c>
      <c r="F11" s="1011" t="str">
        <f>IF(region_name="","",region_name)</f>
        <v>Республика Татарстан</v>
      </c>
      <c r="G11" s="1012" t="s">
        <v>309</v>
      </c>
      <c r="H11" s="475"/>
      <c r="J11" s="455">
        <v>0</v>
      </c>
    </row>
    <row customHeight="1" ht="22.5" hidden="1">
      <c r="A12" s="457"/>
      <c r="B12" s="502"/>
      <c r="C12" s="457"/>
      <c r="D12" s="445" t="s">
        <v>115</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115</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1623009998</v>
      </c>
      <c r="G14" s="1012" t="s">
        <v>313</v>
      </c>
      <c r="H14" s="475"/>
      <c r="J14" s="455">
        <v>0</v>
      </c>
    </row>
    <row customHeight="1" ht="22.5" hidden="1">
      <c r="A15" s="457"/>
      <c r="B15" s="502"/>
      <c r="C15" s="457"/>
      <c r="D15" s="1009" t="s">
        <v>314</v>
      </c>
      <c r="E15" s="1010" t="s">
        <v>315</v>
      </c>
      <c r="F15" s="1011" t="str">
        <f>IF(kpp="","",kpp)</f>
        <v>162301001</v>
      </c>
      <c r="G15" s="1012" t="s">
        <v>316</v>
      </c>
      <c r="H15" s="475"/>
      <c r="J15" s="455">
        <v>0</v>
      </c>
    </row>
    <row customHeight="1" ht="39">
      <c r="A16" s="457"/>
      <c r="B16" s="502"/>
      <c r="C16" s="457"/>
      <c r="D16" s="445" t="s">
        <v>103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22</v>
      </c>
      <c r="G20" s="474"/>
      <c r="H20" s="475"/>
      <c r="I20" s="852"/>
      <c r="J20" s="455">
        <v>0</v>
      </c>
    </row>
    <row customHeight="1" ht="22.5" hidden="1">
      <c r="A21" s="2202"/>
      <c r="B21" s="502"/>
      <c r="C21" s="2213"/>
      <c r="D21" s="440" t="str">
        <f>D19&amp;".2"</f>
        <v>5.1.2</v>
      </c>
      <c r="E21" s="439" t="s">
        <v>321</v>
      </c>
      <c r="F21" s="1733" t="s">
        <v>22</v>
      </c>
      <c r="G21" s="444" t="s">
        <v>322</v>
      </c>
      <c r="H21" s="475"/>
      <c r="I21" s="852"/>
      <c r="J21" s="455">
        <v>0</v>
      </c>
    </row>
    <row customHeight="1" ht="22.5" hidden="1">
      <c r="A22" s="2202"/>
      <c r="B22" s="502"/>
      <c r="C22" s="2213"/>
      <c r="D22" s="440" t="str">
        <f>D19&amp;".3"</f>
        <v>5.1.3</v>
      </c>
      <c r="E22" s="439" t="s">
        <v>323</v>
      </c>
      <c r="F22" s="881" t="s">
        <v>22</v>
      </c>
      <c r="G22" s="474"/>
      <c r="H22" s="475"/>
      <c r="I22" s="852"/>
      <c r="J22" s="455">
        <v>0</v>
      </c>
    </row>
    <row customHeight="1" ht="22.5" hidden="1">
      <c r="A23" s="2202"/>
      <c r="B23" s="502"/>
      <c r="C23" s="2213"/>
      <c r="D23" s="440" t="str">
        <f>D19&amp;".4"</f>
        <v>5.1.4</v>
      </c>
      <c r="E23" s="439" t="s">
        <v>324</v>
      </c>
      <c r="F23" s="881" t="s">
        <v>22</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84969-7D35-272B-B72F-0.C9FA17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952861-2931-38A5-D9DB-0.0F0127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F54E1-648F-FE98-C577-0.7D96E34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3EE6D-15A7-E0F3-61A9-0.C1A29154}"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27</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2003</v>
      </c>
      <c r="D5" s="2625" t="s">
        <v>2240</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A4C74-3E99-BFB9-DF61-0.82C4D0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DAE48-44DC-6A1A-324F-0.195863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26DDA-E574-9DFB-472C-0.81ABBE7D}" mc:Ignorable="x14ac xr xr2 xr3">
  <sheetPr>
    <tabColor rgb="FFFFCC99"/>
  </sheetPr>
  <dimension ref="A1:I70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v>
      </c>
      <c r="H2" s="1850" t="s">
        <v>22</v>
      </c>
      <c r="I2" s="1850" t="s">
        <v>811</v>
      </c>
    </row>
    <row customHeight="1" ht="11.25">
      <c r="A3" s="1850" t="s">
        <v>2250</v>
      </c>
      <c r="B3" s="1850" t="s">
        <v>16</v>
      </c>
      <c r="C3" s="1850" t="s">
        <v>2255</v>
      </c>
      <c r="D3" s="1850" t="s">
        <v>2256</v>
      </c>
      <c r="E3" s="1850" t="s">
        <v>2257</v>
      </c>
      <c r="F3" s="1850" t="s">
        <v>2258</v>
      </c>
      <c r="G3" s="1850" t="s">
        <v>22</v>
      </c>
      <c r="H3" s="1850" t="s">
        <v>2259</v>
      </c>
      <c r="I3" s="1850" t="s">
        <v>811</v>
      </c>
    </row>
    <row customHeight="1" ht="11.25">
      <c r="A4" s="1850" t="s">
        <v>2250</v>
      </c>
      <c r="B4" s="1850" t="s">
        <v>16</v>
      </c>
      <c r="C4" s="1850" t="s">
        <v>2260</v>
      </c>
      <c r="D4" s="1850" t="s">
        <v>2261</v>
      </c>
      <c r="E4" s="1850" t="s">
        <v>2262</v>
      </c>
      <c r="F4" s="1850" t="s">
        <v>2263</v>
      </c>
      <c r="G4" s="1850" t="s">
        <v>22</v>
      </c>
      <c r="H4" s="1850" t="s">
        <v>22</v>
      </c>
      <c r="I4" s="1850" t="s">
        <v>811</v>
      </c>
    </row>
    <row customHeight="1" ht="11.25">
      <c r="A5" s="1850" t="s">
        <v>2250</v>
      </c>
      <c r="B5" s="1850" t="s">
        <v>16</v>
      </c>
      <c r="C5" s="1850" t="s">
        <v>2264</v>
      </c>
      <c r="D5" s="1850" t="s">
        <v>2265</v>
      </c>
      <c r="E5" s="1850" t="s">
        <v>2266</v>
      </c>
      <c r="F5" s="1850" t="s">
        <v>2258</v>
      </c>
      <c r="G5" s="1850" t="s">
        <v>22</v>
      </c>
      <c r="H5" s="1850" t="s">
        <v>22</v>
      </c>
      <c r="I5" s="1850" t="s">
        <v>811</v>
      </c>
    </row>
    <row customHeight="1" ht="11.25">
      <c r="A6" s="1850" t="s">
        <v>2250</v>
      </c>
      <c r="B6" s="1850" t="s">
        <v>16</v>
      </c>
      <c r="C6" s="1850" t="s">
        <v>2267</v>
      </c>
      <c r="D6" s="1850" t="s">
        <v>2268</v>
      </c>
      <c r="E6" s="1850" t="s">
        <v>2269</v>
      </c>
      <c r="F6" s="1850" t="s">
        <v>2270</v>
      </c>
      <c r="G6" s="1850" t="s">
        <v>22</v>
      </c>
      <c r="H6" s="1850" t="s">
        <v>22</v>
      </c>
      <c r="I6" s="1850" t="s">
        <v>811</v>
      </c>
    </row>
    <row customHeight="1" ht="11.25">
      <c r="A7" s="1850" t="s">
        <v>2250</v>
      </c>
      <c r="B7" s="1850" t="s">
        <v>16</v>
      </c>
      <c r="C7" s="1850" t="s">
        <v>2271</v>
      </c>
      <c r="D7" s="1850" t="s">
        <v>2272</v>
      </c>
      <c r="E7" s="1850" t="s">
        <v>2273</v>
      </c>
      <c r="F7" s="1850" t="s">
        <v>2274</v>
      </c>
      <c r="G7" s="1850" t="s">
        <v>22</v>
      </c>
      <c r="H7" s="1850" t="s">
        <v>22</v>
      </c>
      <c r="I7" s="1850" t="s">
        <v>811</v>
      </c>
    </row>
    <row customHeight="1" ht="11.25">
      <c r="A8" s="1850" t="s">
        <v>2250</v>
      </c>
      <c r="B8" s="1850" t="s">
        <v>16</v>
      </c>
      <c r="C8" s="1850" t="s">
        <v>2275</v>
      </c>
      <c r="D8" s="1850" t="s">
        <v>2276</v>
      </c>
      <c r="E8" s="1850" t="s">
        <v>2277</v>
      </c>
      <c r="F8" s="1850" t="s">
        <v>2278</v>
      </c>
      <c r="G8" s="1850" t="s">
        <v>2279</v>
      </c>
      <c r="H8" s="1850" t="s">
        <v>22</v>
      </c>
      <c r="I8" s="1850" t="s">
        <v>811</v>
      </c>
    </row>
    <row customHeight="1" ht="11.25">
      <c r="A9" s="1850" t="s">
        <v>2250</v>
      </c>
      <c r="B9" s="1850" t="s">
        <v>16</v>
      </c>
      <c r="C9" s="1850" t="s">
        <v>2280</v>
      </c>
      <c r="D9" s="1850" t="s">
        <v>2281</v>
      </c>
      <c r="E9" s="1850" t="s">
        <v>2282</v>
      </c>
      <c r="F9" s="1850" t="s">
        <v>2283</v>
      </c>
      <c r="G9" s="1850" t="s">
        <v>22</v>
      </c>
      <c r="H9" s="1850" t="s">
        <v>22</v>
      </c>
      <c r="I9" s="1850" t="s">
        <v>811</v>
      </c>
    </row>
    <row customHeight="1" ht="11.25">
      <c r="A10" s="1850" t="s">
        <v>2250</v>
      </c>
      <c r="B10" s="1850" t="s">
        <v>16</v>
      </c>
      <c r="C10" s="1850" t="s">
        <v>2284</v>
      </c>
      <c r="D10" s="1850" t="s">
        <v>2285</v>
      </c>
      <c r="E10" s="1850" t="s">
        <v>2286</v>
      </c>
      <c r="F10" s="1850" t="s">
        <v>2287</v>
      </c>
      <c r="G10" s="1850" t="s">
        <v>22</v>
      </c>
      <c r="H10" s="1850" t="s">
        <v>22</v>
      </c>
      <c r="I10" s="1850" t="s">
        <v>811</v>
      </c>
    </row>
    <row customHeight="1" ht="11.25">
      <c r="A11" s="1850" t="s">
        <v>2250</v>
      </c>
      <c r="B11" s="1850" t="s">
        <v>16</v>
      </c>
      <c r="C11" s="1850" t="s">
        <v>2288</v>
      </c>
      <c r="D11" s="1850" t="s">
        <v>2289</v>
      </c>
      <c r="E11" s="1850" t="s">
        <v>2290</v>
      </c>
      <c r="F11" s="1850" t="s">
        <v>2291</v>
      </c>
      <c r="G11" s="1850" t="s">
        <v>22</v>
      </c>
      <c r="H11" s="1850" t="s">
        <v>22</v>
      </c>
      <c r="I11" s="1850" t="s">
        <v>811</v>
      </c>
    </row>
    <row customHeight="1" ht="11.25">
      <c r="A12" s="1850" t="s">
        <v>2250</v>
      </c>
      <c r="B12" s="1850" t="s">
        <v>16</v>
      </c>
      <c r="C12" s="1850" t="s">
        <v>2292</v>
      </c>
      <c r="D12" s="1850" t="s">
        <v>2293</v>
      </c>
      <c r="E12" s="1850" t="s">
        <v>2294</v>
      </c>
      <c r="F12" s="1850" t="s">
        <v>2295</v>
      </c>
      <c r="G12" s="1850" t="s">
        <v>22</v>
      </c>
      <c r="H12" s="1850" t="s">
        <v>22</v>
      </c>
      <c r="I12" s="1850" t="s">
        <v>811</v>
      </c>
    </row>
    <row customHeight="1" ht="11.25">
      <c r="A13" s="1850" t="s">
        <v>2250</v>
      </c>
      <c r="B13" s="1850" t="s">
        <v>16</v>
      </c>
      <c r="C13" s="1850" t="s">
        <v>2296</v>
      </c>
      <c r="D13" s="1850" t="s">
        <v>2293</v>
      </c>
      <c r="E13" s="1850" t="s">
        <v>2294</v>
      </c>
      <c r="F13" s="1850" t="s">
        <v>2297</v>
      </c>
      <c r="G13" s="1850" t="s">
        <v>2298</v>
      </c>
      <c r="H13" s="1850" t="s">
        <v>22</v>
      </c>
      <c r="I13" s="1850" t="s">
        <v>811</v>
      </c>
    </row>
    <row customHeight="1" ht="11.25">
      <c r="A14" s="1850" t="s">
        <v>2250</v>
      </c>
      <c r="B14" s="1850" t="s">
        <v>16</v>
      </c>
      <c r="C14" s="1850" t="s">
        <v>2299</v>
      </c>
      <c r="D14" s="1850" t="s">
        <v>2293</v>
      </c>
      <c r="E14" s="1850" t="s">
        <v>2294</v>
      </c>
      <c r="F14" s="1850" t="s">
        <v>2300</v>
      </c>
      <c r="G14" s="1850" t="s">
        <v>22</v>
      </c>
      <c r="H14" s="1850" t="s">
        <v>22</v>
      </c>
      <c r="I14" s="1850" t="s">
        <v>811</v>
      </c>
    </row>
    <row customHeight="1" ht="11.25">
      <c r="A15" s="1850" t="s">
        <v>2250</v>
      </c>
      <c r="B15" s="1850" t="s">
        <v>16</v>
      </c>
      <c r="C15" s="1850" t="s">
        <v>2301</v>
      </c>
      <c r="D15" s="1850" t="s">
        <v>2302</v>
      </c>
      <c r="E15" s="1850" t="s">
        <v>2303</v>
      </c>
      <c r="F15" s="1850" t="s">
        <v>2304</v>
      </c>
      <c r="G15" s="1850" t="s">
        <v>22</v>
      </c>
      <c r="H15" s="1850" t="s">
        <v>22</v>
      </c>
      <c r="I15" s="1850" t="s">
        <v>811</v>
      </c>
    </row>
    <row customHeight="1" ht="11.25">
      <c r="A16" s="1850" t="s">
        <v>2250</v>
      </c>
      <c r="B16" s="1850" t="s">
        <v>16</v>
      </c>
      <c r="C16" s="1850" t="s">
        <v>2305</v>
      </c>
      <c r="D16" s="1850" t="s">
        <v>2306</v>
      </c>
      <c r="E16" s="1850" t="s">
        <v>2307</v>
      </c>
      <c r="F16" s="1850" t="s">
        <v>2308</v>
      </c>
      <c r="G16" s="1850" t="s">
        <v>22</v>
      </c>
      <c r="H16" s="1850" t="s">
        <v>22</v>
      </c>
      <c r="I16" s="1850" t="s">
        <v>811</v>
      </c>
    </row>
    <row customHeight="1" ht="11.25">
      <c r="A17" s="1850" t="s">
        <v>2250</v>
      </c>
      <c r="B17" s="1850" t="s">
        <v>16</v>
      </c>
      <c r="C17" s="1850" t="s">
        <v>2309</v>
      </c>
      <c r="D17" s="1850" t="s">
        <v>2310</v>
      </c>
      <c r="E17" s="1850" t="s">
        <v>2311</v>
      </c>
      <c r="F17" s="1850" t="s">
        <v>2312</v>
      </c>
      <c r="G17" s="1850" t="s">
        <v>22</v>
      </c>
      <c r="H17" s="1850" t="s">
        <v>22</v>
      </c>
      <c r="I17" s="1850" t="s">
        <v>811</v>
      </c>
    </row>
    <row customHeight="1" ht="11.25">
      <c r="A18" s="1850" t="s">
        <v>2250</v>
      </c>
      <c r="B18" s="1850" t="s">
        <v>16</v>
      </c>
      <c r="C18" s="1850" t="s">
        <v>2313</v>
      </c>
      <c r="D18" s="1850" t="s">
        <v>2314</v>
      </c>
      <c r="E18" s="1850" t="s">
        <v>2315</v>
      </c>
      <c r="F18" s="1850" t="s">
        <v>2312</v>
      </c>
      <c r="G18" s="1850" t="s">
        <v>22</v>
      </c>
      <c r="H18" s="1850" t="s">
        <v>22</v>
      </c>
      <c r="I18" s="1850" t="s">
        <v>811</v>
      </c>
    </row>
    <row customHeight="1" ht="11.25">
      <c r="A19" s="1850" t="s">
        <v>2250</v>
      </c>
      <c r="B19" s="1850" t="s">
        <v>16</v>
      </c>
      <c r="C19" s="1850" t="s">
        <v>2316</v>
      </c>
      <c r="D19" s="1850" t="s">
        <v>2317</v>
      </c>
      <c r="E19" s="1850" t="s">
        <v>2318</v>
      </c>
      <c r="F19" s="1850" t="s">
        <v>2319</v>
      </c>
      <c r="G19" s="1850" t="s">
        <v>22</v>
      </c>
      <c r="H19" s="1850" t="s">
        <v>22</v>
      </c>
      <c r="I19" s="1850" t="s">
        <v>811</v>
      </c>
    </row>
    <row customHeight="1" ht="11.25">
      <c r="A20" s="1850" t="s">
        <v>2250</v>
      </c>
      <c r="B20" s="1850" t="s">
        <v>16</v>
      </c>
      <c r="C20" s="1850" t="s">
        <v>2320</v>
      </c>
      <c r="D20" s="1850" t="s">
        <v>2321</v>
      </c>
      <c r="E20" s="1850" t="s">
        <v>2322</v>
      </c>
      <c r="F20" s="1850" t="s">
        <v>2323</v>
      </c>
      <c r="G20" s="1850" t="s">
        <v>22</v>
      </c>
      <c r="H20" s="1850" t="s">
        <v>22</v>
      </c>
      <c r="I20" s="1850" t="s">
        <v>811</v>
      </c>
    </row>
    <row customHeight="1" ht="11.25">
      <c r="A21" s="1850" t="s">
        <v>2250</v>
      </c>
      <c r="B21" s="1850" t="s">
        <v>16</v>
      </c>
      <c r="C21" s="1850" t="s">
        <v>2324</v>
      </c>
      <c r="D21" s="1850" t="s">
        <v>2325</v>
      </c>
      <c r="E21" s="1850" t="s">
        <v>2326</v>
      </c>
      <c r="F21" s="1850" t="s">
        <v>2327</v>
      </c>
      <c r="G21" s="1850" t="s">
        <v>22</v>
      </c>
      <c r="H21" s="1850" t="s">
        <v>22</v>
      </c>
      <c r="I21" s="1850" t="s">
        <v>811</v>
      </c>
    </row>
    <row customHeight="1" ht="11.25">
      <c r="A22" s="1850" t="s">
        <v>2250</v>
      </c>
      <c r="B22" s="1850" t="s">
        <v>16</v>
      </c>
      <c r="C22" s="1850" t="s">
        <v>2328</v>
      </c>
      <c r="D22" s="1850" t="s">
        <v>2329</v>
      </c>
      <c r="E22" s="1850" t="s">
        <v>2330</v>
      </c>
      <c r="F22" s="1850" t="s">
        <v>2331</v>
      </c>
      <c r="G22" s="1850" t="s">
        <v>22</v>
      </c>
      <c r="H22" s="1850" t="s">
        <v>22</v>
      </c>
      <c r="I22" s="1850" t="s">
        <v>811</v>
      </c>
    </row>
    <row customHeight="1" ht="11.25">
      <c r="A23" s="1850" t="s">
        <v>2250</v>
      </c>
      <c r="B23" s="1850" t="s">
        <v>16</v>
      </c>
      <c r="C23" s="1850" t="s">
        <v>2332</v>
      </c>
      <c r="D23" s="1850" t="s">
        <v>2333</v>
      </c>
      <c r="E23" s="1850" t="s">
        <v>2334</v>
      </c>
      <c r="F23" s="1850" t="s">
        <v>2327</v>
      </c>
      <c r="G23" s="1850" t="s">
        <v>22</v>
      </c>
      <c r="H23" s="1850" t="s">
        <v>22</v>
      </c>
      <c r="I23" s="1850" t="s">
        <v>811</v>
      </c>
    </row>
    <row customHeight="1" ht="11.25">
      <c r="A24" s="1850" t="s">
        <v>2250</v>
      </c>
      <c r="B24" s="1850" t="s">
        <v>16</v>
      </c>
      <c r="C24" s="1850" t="s">
        <v>2335</v>
      </c>
      <c r="D24" s="1850" t="s">
        <v>2336</v>
      </c>
      <c r="E24" s="1850" t="s">
        <v>2337</v>
      </c>
      <c r="F24" s="1850" t="s">
        <v>2338</v>
      </c>
      <c r="G24" s="1850" t="s">
        <v>22</v>
      </c>
      <c r="H24" s="1850" t="s">
        <v>22</v>
      </c>
      <c r="I24" s="1850" t="s">
        <v>811</v>
      </c>
    </row>
    <row customHeight="1" ht="11.25">
      <c r="A25" s="1850" t="s">
        <v>2250</v>
      </c>
      <c r="B25" s="1850" t="s">
        <v>16</v>
      </c>
      <c r="C25" s="1850" t="s">
        <v>2339</v>
      </c>
      <c r="D25" s="1850" t="s">
        <v>2340</v>
      </c>
      <c r="E25" s="1850" t="s">
        <v>2341</v>
      </c>
      <c r="F25" s="1850" t="s">
        <v>2342</v>
      </c>
      <c r="G25" s="1850" t="s">
        <v>22</v>
      </c>
      <c r="H25" s="1850" t="s">
        <v>22</v>
      </c>
      <c r="I25" s="1850" t="s">
        <v>811</v>
      </c>
    </row>
    <row customHeight="1" ht="11.25">
      <c r="A26" s="1850" t="s">
        <v>2250</v>
      </c>
      <c r="B26" s="1850" t="s">
        <v>16</v>
      </c>
      <c r="C26" s="1850" t="s">
        <v>2343</v>
      </c>
      <c r="D26" s="1850" t="s">
        <v>2344</v>
      </c>
      <c r="E26" s="1850" t="s">
        <v>2345</v>
      </c>
      <c r="F26" s="1850" t="s">
        <v>2346</v>
      </c>
      <c r="G26" s="1850" t="s">
        <v>22</v>
      </c>
      <c r="H26" s="1850" t="s">
        <v>22</v>
      </c>
      <c r="I26" s="1850" t="s">
        <v>811</v>
      </c>
    </row>
    <row customHeight="1" ht="11.25">
      <c r="A27" s="1850" t="s">
        <v>2250</v>
      </c>
      <c r="B27" s="1850" t="s">
        <v>16</v>
      </c>
      <c r="C27" s="1850" t="s">
        <v>2347</v>
      </c>
      <c r="D27" s="1850" t="s">
        <v>2348</v>
      </c>
      <c r="E27" s="1850" t="s">
        <v>2349</v>
      </c>
      <c r="F27" s="1850" t="s">
        <v>2327</v>
      </c>
      <c r="G27" s="1850" t="s">
        <v>22</v>
      </c>
      <c r="H27" s="1850" t="s">
        <v>22</v>
      </c>
      <c r="I27" s="1850" t="s">
        <v>811</v>
      </c>
    </row>
    <row customHeight="1" ht="11.25">
      <c r="A28" s="1850" t="s">
        <v>2250</v>
      </c>
      <c r="B28" s="1850" t="s">
        <v>16</v>
      </c>
      <c r="C28" s="1850" t="s">
        <v>2350</v>
      </c>
      <c r="D28" s="1850" t="s">
        <v>2351</v>
      </c>
      <c r="E28" s="1850" t="s">
        <v>2352</v>
      </c>
      <c r="F28" s="1850" t="s">
        <v>2353</v>
      </c>
      <c r="G28" s="1850" t="s">
        <v>22</v>
      </c>
      <c r="H28" s="1850" t="s">
        <v>22</v>
      </c>
      <c r="I28" s="1850" t="s">
        <v>811</v>
      </c>
    </row>
    <row customHeight="1" ht="11.25">
      <c r="A29" s="1850" t="s">
        <v>2250</v>
      </c>
      <c r="B29" s="1850" t="s">
        <v>16</v>
      </c>
      <c r="C29" s="1850" t="s">
        <v>2354</v>
      </c>
      <c r="D29" s="1850" t="s">
        <v>2355</v>
      </c>
      <c r="E29" s="1850" t="s">
        <v>2356</v>
      </c>
      <c r="F29" s="1850" t="s">
        <v>2331</v>
      </c>
      <c r="G29" s="1850" t="s">
        <v>22</v>
      </c>
      <c r="H29" s="1850" t="s">
        <v>22</v>
      </c>
      <c r="I29" s="1850" t="s">
        <v>811</v>
      </c>
    </row>
    <row customHeight="1" ht="11.25">
      <c r="A30" s="1850" t="s">
        <v>2250</v>
      </c>
      <c r="B30" s="1850" t="s">
        <v>16</v>
      </c>
      <c r="C30" s="1850" t="s">
        <v>2357</v>
      </c>
      <c r="D30" s="1850" t="s">
        <v>2358</v>
      </c>
      <c r="E30" s="1850" t="s">
        <v>2359</v>
      </c>
      <c r="F30" s="1850" t="s">
        <v>2360</v>
      </c>
      <c r="G30" s="1850" t="s">
        <v>22</v>
      </c>
      <c r="H30" s="1850" t="s">
        <v>22</v>
      </c>
      <c r="I30" s="1850" t="s">
        <v>811</v>
      </c>
    </row>
    <row customHeight="1" ht="11.25">
      <c r="A31" s="1850" t="s">
        <v>2250</v>
      </c>
      <c r="B31" s="1850" t="s">
        <v>16</v>
      </c>
      <c r="C31" s="1850" t="s">
        <v>2361</v>
      </c>
      <c r="D31" s="1850" t="s">
        <v>2362</v>
      </c>
      <c r="E31" s="1850" t="s">
        <v>2363</v>
      </c>
      <c r="F31" s="1850" t="s">
        <v>2327</v>
      </c>
      <c r="G31" s="1850" t="s">
        <v>22</v>
      </c>
      <c r="H31" s="1850" t="s">
        <v>22</v>
      </c>
      <c r="I31" s="1850" t="s">
        <v>811</v>
      </c>
    </row>
    <row customHeight="1" ht="11.25">
      <c r="A32" s="1850" t="s">
        <v>2250</v>
      </c>
      <c r="B32" s="1850" t="s">
        <v>16</v>
      </c>
      <c r="C32" s="1850" t="s">
        <v>2364</v>
      </c>
      <c r="D32" s="1850" t="s">
        <v>2365</v>
      </c>
      <c r="E32" s="1850" t="s">
        <v>2366</v>
      </c>
      <c r="F32" s="1850" t="s">
        <v>2367</v>
      </c>
      <c r="G32" s="1850" t="s">
        <v>22</v>
      </c>
      <c r="H32" s="1850" t="s">
        <v>22</v>
      </c>
      <c r="I32" s="1850" t="s">
        <v>811</v>
      </c>
    </row>
    <row customHeight="1" ht="11.25">
      <c r="A33" s="1850" t="s">
        <v>2250</v>
      </c>
      <c r="B33" s="1850" t="s">
        <v>16</v>
      </c>
      <c r="C33" s="1850" t="s">
        <v>2368</v>
      </c>
      <c r="D33" s="1850" t="s">
        <v>2369</v>
      </c>
      <c r="E33" s="1850" t="s">
        <v>2370</v>
      </c>
      <c r="F33" s="1850" t="s">
        <v>2371</v>
      </c>
      <c r="G33" s="1850" t="s">
        <v>22</v>
      </c>
      <c r="H33" s="1850" t="s">
        <v>22</v>
      </c>
      <c r="I33" s="1850" t="s">
        <v>811</v>
      </c>
    </row>
    <row customHeight="1" ht="11.25">
      <c r="A34" s="1850" t="s">
        <v>2250</v>
      </c>
      <c r="B34" s="1850" t="s">
        <v>16</v>
      </c>
      <c r="C34" s="1850" t="s">
        <v>2372</v>
      </c>
      <c r="D34" s="1850" t="s">
        <v>2373</v>
      </c>
      <c r="E34" s="1850" t="s">
        <v>2374</v>
      </c>
      <c r="F34" s="1850" t="s">
        <v>2375</v>
      </c>
      <c r="G34" s="1850" t="s">
        <v>22</v>
      </c>
      <c r="H34" s="1850" t="s">
        <v>22</v>
      </c>
      <c r="I34" s="1850" t="s">
        <v>811</v>
      </c>
    </row>
    <row customHeight="1" ht="11.25">
      <c r="A35" s="1850" t="s">
        <v>2250</v>
      </c>
      <c r="B35" s="1850" t="s">
        <v>16</v>
      </c>
      <c r="C35" s="1850" t="s">
        <v>2376</v>
      </c>
      <c r="D35" s="1850" t="s">
        <v>2377</v>
      </c>
      <c r="E35" s="1850" t="s">
        <v>2378</v>
      </c>
      <c r="F35" s="1850" t="s">
        <v>2304</v>
      </c>
      <c r="G35" s="1850" t="s">
        <v>22</v>
      </c>
      <c r="H35" s="1850" t="s">
        <v>22</v>
      </c>
      <c r="I35" s="1850" t="s">
        <v>811</v>
      </c>
    </row>
    <row customHeight="1" ht="11.25">
      <c r="A36" s="1850" t="s">
        <v>2250</v>
      </c>
      <c r="B36" s="1850" t="s">
        <v>16</v>
      </c>
      <c r="C36" s="1850" t="s">
        <v>2379</v>
      </c>
      <c r="D36" s="1850" t="s">
        <v>2380</v>
      </c>
      <c r="E36" s="1850" t="s">
        <v>2381</v>
      </c>
      <c r="F36" s="1850" t="s">
        <v>2367</v>
      </c>
      <c r="G36" s="1850" t="s">
        <v>2382</v>
      </c>
      <c r="H36" s="1850" t="s">
        <v>22</v>
      </c>
      <c r="I36" s="1850" t="s">
        <v>811</v>
      </c>
    </row>
    <row customHeight="1" ht="11.25">
      <c r="A37" s="1850" t="s">
        <v>2250</v>
      </c>
      <c r="B37" s="1850" t="s">
        <v>16</v>
      </c>
      <c r="C37" s="1850" t="s">
        <v>2383</v>
      </c>
      <c r="D37" s="1850" t="s">
        <v>2384</v>
      </c>
      <c r="E37" s="1850" t="s">
        <v>2385</v>
      </c>
      <c r="F37" s="1850" t="s">
        <v>2386</v>
      </c>
      <c r="G37" s="1850" t="s">
        <v>22</v>
      </c>
      <c r="H37" s="1850" t="s">
        <v>22</v>
      </c>
      <c r="I37" s="1850" t="s">
        <v>811</v>
      </c>
    </row>
    <row customHeight="1" ht="11.25">
      <c r="A38" s="1850" t="s">
        <v>2250</v>
      </c>
      <c r="B38" s="1850" t="s">
        <v>16</v>
      </c>
      <c r="C38" s="1850" t="s">
        <v>2387</v>
      </c>
      <c r="D38" s="1850" t="s">
        <v>2388</v>
      </c>
      <c r="E38" s="1850" t="s">
        <v>2389</v>
      </c>
      <c r="F38" s="1850" t="s">
        <v>2327</v>
      </c>
      <c r="G38" s="1850" t="s">
        <v>22</v>
      </c>
      <c r="H38" s="1850" t="s">
        <v>22</v>
      </c>
      <c r="I38" s="1850" t="s">
        <v>811</v>
      </c>
    </row>
    <row customHeight="1" ht="11.25">
      <c r="A39" s="1850" t="s">
        <v>2250</v>
      </c>
      <c r="B39" s="1850" t="s">
        <v>16</v>
      </c>
      <c r="C39" s="1850" t="s">
        <v>2390</v>
      </c>
      <c r="D39" s="1850" t="s">
        <v>2391</v>
      </c>
      <c r="E39" s="1850" t="s">
        <v>2392</v>
      </c>
      <c r="F39" s="1850" t="s">
        <v>2393</v>
      </c>
      <c r="G39" s="1850" t="s">
        <v>22</v>
      </c>
      <c r="H39" s="1850" t="s">
        <v>22</v>
      </c>
      <c r="I39" s="1850" t="s">
        <v>811</v>
      </c>
    </row>
    <row customHeight="1" ht="11.25">
      <c r="A40" s="1850" t="s">
        <v>2250</v>
      </c>
      <c r="B40" s="1850" t="s">
        <v>16</v>
      </c>
      <c r="C40" s="1850" t="s">
        <v>2394</v>
      </c>
      <c r="D40" s="1850" t="s">
        <v>2395</v>
      </c>
      <c r="E40" s="1850" t="s">
        <v>2396</v>
      </c>
      <c r="F40" s="1850" t="s">
        <v>2375</v>
      </c>
      <c r="G40" s="1850" t="s">
        <v>22</v>
      </c>
      <c r="H40" s="1850" t="s">
        <v>22</v>
      </c>
      <c r="I40" s="1850" t="s">
        <v>811</v>
      </c>
    </row>
    <row customHeight="1" ht="11.25">
      <c r="A41" s="1850" t="s">
        <v>2250</v>
      </c>
      <c r="B41" s="1850" t="s">
        <v>16</v>
      </c>
      <c r="C41" s="1850" t="s">
        <v>2397</v>
      </c>
      <c r="D41" s="1850" t="s">
        <v>2398</v>
      </c>
      <c r="E41" s="1850" t="s">
        <v>2399</v>
      </c>
      <c r="F41" s="1850" t="s">
        <v>2287</v>
      </c>
      <c r="G41" s="1850" t="s">
        <v>2400</v>
      </c>
      <c r="H41" s="1850" t="s">
        <v>22</v>
      </c>
      <c r="I41" s="1850" t="s">
        <v>811</v>
      </c>
    </row>
    <row customHeight="1" ht="11.25">
      <c r="A42" s="1850" t="s">
        <v>2250</v>
      </c>
      <c r="B42" s="1850" t="s">
        <v>16</v>
      </c>
      <c r="C42" s="1850" t="s">
        <v>2401</v>
      </c>
      <c r="D42" s="1850" t="s">
        <v>2402</v>
      </c>
      <c r="E42" s="1850" t="s">
        <v>2403</v>
      </c>
      <c r="F42" s="1850" t="s">
        <v>2404</v>
      </c>
      <c r="G42" s="1850" t="s">
        <v>22</v>
      </c>
      <c r="H42" s="1850" t="s">
        <v>22</v>
      </c>
      <c r="I42" s="1850" t="s">
        <v>811</v>
      </c>
    </row>
    <row customHeight="1" ht="11.25">
      <c r="A43" s="1850" t="s">
        <v>2250</v>
      </c>
      <c r="B43" s="1850" t="s">
        <v>16</v>
      </c>
      <c r="C43" s="1850" t="s">
        <v>2405</v>
      </c>
      <c r="D43" s="1850" t="s">
        <v>2406</v>
      </c>
      <c r="E43" s="1850" t="s">
        <v>2407</v>
      </c>
      <c r="F43" s="1850" t="s">
        <v>2254</v>
      </c>
      <c r="G43" s="1850" t="s">
        <v>2408</v>
      </c>
      <c r="H43" s="1850" t="s">
        <v>22</v>
      </c>
      <c r="I43" s="1850" t="s">
        <v>811</v>
      </c>
    </row>
    <row customHeight="1" ht="11.25">
      <c r="A44" s="1850" t="s">
        <v>2250</v>
      </c>
      <c r="B44" s="1850" t="s">
        <v>16</v>
      </c>
      <c r="C44" s="1850" t="s">
        <v>2409</v>
      </c>
      <c r="D44" s="1850" t="s">
        <v>2410</v>
      </c>
      <c r="E44" s="1850" t="s">
        <v>2411</v>
      </c>
      <c r="F44" s="1850" t="s">
        <v>2338</v>
      </c>
      <c r="G44" s="1850" t="s">
        <v>22</v>
      </c>
      <c r="H44" s="1850" t="s">
        <v>22</v>
      </c>
      <c r="I44" s="1850" t="s">
        <v>811</v>
      </c>
    </row>
    <row customHeight="1" ht="11.25">
      <c r="A45" s="1850" t="s">
        <v>2250</v>
      </c>
      <c r="B45" s="1850" t="s">
        <v>16</v>
      </c>
      <c r="C45" s="1850" t="s">
        <v>2412</v>
      </c>
      <c r="D45" s="1850" t="s">
        <v>2413</v>
      </c>
      <c r="E45" s="1850" t="s">
        <v>2414</v>
      </c>
      <c r="F45" s="1850" t="s">
        <v>2415</v>
      </c>
      <c r="G45" s="1850" t="s">
        <v>22</v>
      </c>
      <c r="H45" s="1850" t="s">
        <v>22</v>
      </c>
      <c r="I45" s="1850" t="s">
        <v>811</v>
      </c>
    </row>
    <row customHeight="1" ht="11.25">
      <c r="A46" s="1850" t="s">
        <v>2250</v>
      </c>
      <c r="B46" s="1850" t="s">
        <v>16</v>
      </c>
      <c r="C46" s="1850" t="s">
        <v>2416</v>
      </c>
      <c r="D46" s="1850" t="s">
        <v>2417</v>
      </c>
      <c r="E46" s="1850" t="s">
        <v>2418</v>
      </c>
      <c r="F46" s="1850" t="s">
        <v>2254</v>
      </c>
      <c r="G46" s="1850" t="s">
        <v>22</v>
      </c>
      <c r="H46" s="1850" t="s">
        <v>22</v>
      </c>
      <c r="I46" s="1850" t="s">
        <v>811</v>
      </c>
    </row>
    <row customHeight="1" ht="11.25">
      <c r="A47" s="1850" t="s">
        <v>2250</v>
      </c>
      <c r="B47" s="1850" t="s">
        <v>16</v>
      </c>
      <c r="C47" s="1850" t="s">
        <v>2419</v>
      </c>
      <c r="D47" s="1850" t="s">
        <v>2420</v>
      </c>
      <c r="E47" s="1850" t="s">
        <v>2421</v>
      </c>
      <c r="F47" s="1850" t="s">
        <v>2422</v>
      </c>
      <c r="G47" s="1850" t="s">
        <v>22</v>
      </c>
      <c r="H47" s="1850" t="s">
        <v>22</v>
      </c>
      <c r="I47" s="1850" t="s">
        <v>811</v>
      </c>
    </row>
    <row customHeight="1" ht="11.25">
      <c r="A48" s="1850" t="s">
        <v>2250</v>
      </c>
      <c r="B48" s="1850" t="s">
        <v>16</v>
      </c>
      <c r="C48" s="1850" t="s">
        <v>2423</v>
      </c>
      <c r="D48" s="1850" t="s">
        <v>2424</v>
      </c>
      <c r="E48" s="1850" t="s">
        <v>2425</v>
      </c>
      <c r="F48" s="1850" t="s">
        <v>2393</v>
      </c>
      <c r="G48" s="1850" t="s">
        <v>22</v>
      </c>
      <c r="H48" s="1850" t="s">
        <v>22</v>
      </c>
      <c r="I48" s="1850" t="s">
        <v>811</v>
      </c>
    </row>
    <row customHeight="1" ht="11.25">
      <c r="A49" s="1850" t="s">
        <v>2250</v>
      </c>
      <c r="B49" s="1850" t="s">
        <v>16</v>
      </c>
      <c r="C49" s="1850" t="s">
        <v>2426</v>
      </c>
      <c r="D49" s="1850" t="s">
        <v>2427</v>
      </c>
      <c r="E49" s="1850" t="s">
        <v>2428</v>
      </c>
      <c r="F49" s="1850" t="s">
        <v>2312</v>
      </c>
      <c r="G49" s="1850" t="s">
        <v>22</v>
      </c>
      <c r="H49" s="1850" t="s">
        <v>22</v>
      </c>
      <c r="I49" s="1850" t="s">
        <v>811</v>
      </c>
    </row>
    <row customHeight="1" ht="11.25">
      <c r="A50" s="1850" t="s">
        <v>2250</v>
      </c>
      <c r="B50" s="1850" t="s">
        <v>16</v>
      </c>
      <c r="C50" s="1850" t="s">
        <v>2429</v>
      </c>
      <c r="D50" s="1850" t="s">
        <v>2430</v>
      </c>
      <c r="E50" s="1850" t="s">
        <v>2431</v>
      </c>
      <c r="F50" s="1850" t="s">
        <v>2432</v>
      </c>
      <c r="G50" s="1850" t="s">
        <v>22</v>
      </c>
      <c r="H50" s="1850" t="s">
        <v>22</v>
      </c>
      <c r="I50" s="1850" t="s">
        <v>811</v>
      </c>
    </row>
    <row customHeight="1" ht="11.25">
      <c r="A51" s="1850" t="s">
        <v>2250</v>
      </c>
      <c r="B51" s="1850" t="s">
        <v>16</v>
      </c>
      <c r="C51" s="1850" t="s">
        <v>2433</v>
      </c>
      <c r="D51" s="1850" t="s">
        <v>2434</v>
      </c>
      <c r="E51" s="1850" t="s">
        <v>2418</v>
      </c>
      <c r="F51" s="1850" t="s">
        <v>2435</v>
      </c>
      <c r="G51" s="1850" t="s">
        <v>22</v>
      </c>
      <c r="H51" s="1850" t="s">
        <v>22</v>
      </c>
      <c r="I51" s="1850" t="s">
        <v>811</v>
      </c>
    </row>
    <row customHeight="1" ht="11.25">
      <c r="A52" s="1850" t="s">
        <v>2250</v>
      </c>
      <c r="B52" s="1850" t="s">
        <v>16</v>
      </c>
      <c r="C52" s="1850" t="s">
        <v>2436</v>
      </c>
      <c r="D52" s="1850" t="s">
        <v>2437</v>
      </c>
      <c r="E52" s="1850" t="s">
        <v>2438</v>
      </c>
      <c r="F52" s="1850" t="s">
        <v>2439</v>
      </c>
      <c r="G52" s="1850" t="s">
        <v>22</v>
      </c>
      <c r="H52" s="1850" t="s">
        <v>22</v>
      </c>
      <c r="I52" s="1850" t="s">
        <v>811</v>
      </c>
    </row>
    <row customHeight="1" ht="11.25">
      <c r="A53" s="1850" t="s">
        <v>2250</v>
      </c>
      <c r="B53" s="1850" t="s">
        <v>16</v>
      </c>
      <c r="C53" s="1850" t="s">
        <v>2440</v>
      </c>
      <c r="D53" s="1850" t="s">
        <v>2441</v>
      </c>
      <c r="E53" s="1850" t="s">
        <v>2442</v>
      </c>
      <c r="F53" s="1850" t="s">
        <v>2331</v>
      </c>
      <c r="G53" s="1850" t="s">
        <v>22</v>
      </c>
      <c r="H53" s="1850" t="s">
        <v>22</v>
      </c>
      <c r="I53" s="1850" t="s">
        <v>811</v>
      </c>
    </row>
    <row customHeight="1" ht="11.25">
      <c r="A54" s="1850" t="s">
        <v>2250</v>
      </c>
      <c r="B54" s="1850" t="s">
        <v>16</v>
      </c>
      <c r="C54" s="1850" t="s">
        <v>2443</v>
      </c>
      <c r="D54" s="1850" t="s">
        <v>2444</v>
      </c>
      <c r="E54" s="1850" t="s">
        <v>2445</v>
      </c>
      <c r="F54" s="1850" t="s">
        <v>2327</v>
      </c>
      <c r="G54" s="1850" t="s">
        <v>22</v>
      </c>
      <c r="H54" s="1850" t="s">
        <v>22</v>
      </c>
      <c r="I54" s="1850" t="s">
        <v>811</v>
      </c>
    </row>
    <row customHeight="1" ht="11.25">
      <c r="A55" s="1850" t="s">
        <v>2250</v>
      </c>
      <c r="B55" s="1850" t="s">
        <v>16</v>
      </c>
      <c r="C55" s="1850" t="s">
        <v>22</v>
      </c>
      <c r="D55" s="1850" t="s">
        <v>2446</v>
      </c>
      <c r="E55" s="1850" t="s">
        <v>2447</v>
      </c>
      <c r="F55" s="1850" t="s">
        <v>2254</v>
      </c>
      <c r="G55" s="1850" t="s">
        <v>22</v>
      </c>
      <c r="H55" s="1850" t="s">
        <v>22</v>
      </c>
      <c r="I55" s="1850" t="s">
        <v>811</v>
      </c>
    </row>
    <row customHeight="1" ht="11.25">
      <c r="A56" s="1850" t="s">
        <v>2250</v>
      </c>
      <c r="B56" s="1850" t="s">
        <v>16</v>
      </c>
      <c r="C56" s="1850" t="s">
        <v>2448</v>
      </c>
      <c r="D56" s="1850" t="s">
        <v>2449</v>
      </c>
      <c r="E56" s="1850" t="s">
        <v>2450</v>
      </c>
      <c r="F56" s="1850" t="s">
        <v>2254</v>
      </c>
      <c r="G56" s="1850" t="s">
        <v>22</v>
      </c>
      <c r="H56" s="1850" t="s">
        <v>22</v>
      </c>
      <c r="I56" s="1850" t="s">
        <v>811</v>
      </c>
    </row>
    <row customHeight="1" ht="11.25">
      <c r="A57" s="1850" t="s">
        <v>2250</v>
      </c>
      <c r="B57" s="1850" t="s">
        <v>16</v>
      </c>
      <c r="C57" s="1850" t="s">
        <v>2451</v>
      </c>
      <c r="D57" s="1850" t="s">
        <v>2452</v>
      </c>
      <c r="E57" s="1850" t="s">
        <v>2453</v>
      </c>
      <c r="F57" s="1850" t="s">
        <v>2308</v>
      </c>
      <c r="G57" s="1850" t="s">
        <v>22</v>
      </c>
      <c r="H57" s="1850" t="s">
        <v>22</v>
      </c>
      <c r="I57" s="1850" t="s">
        <v>811</v>
      </c>
    </row>
    <row customHeight="1" ht="11.25">
      <c r="A58" s="1850" t="s">
        <v>2250</v>
      </c>
      <c r="B58" s="1850" t="s">
        <v>16</v>
      </c>
      <c r="C58" s="1850" t="s">
        <v>2454</v>
      </c>
      <c r="D58" s="1850" t="s">
        <v>2455</v>
      </c>
      <c r="E58" s="1850" t="s">
        <v>2456</v>
      </c>
      <c r="F58" s="1850" t="s">
        <v>2457</v>
      </c>
      <c r="G58" s="1850" t="s">
        <v>22</v>
      </c>
      <c r="H58" s="1850" t="s">
        <v>22</v>
      </c>
      <c r="I58" s="1850" t="s">
        <v>811</v>
      </c>
    </row>
    <row customHeight="1" ht="11.25">
      <c r="A59" s="1850" t="s">
        <v>2250</v>
      </c>
      <c r="B59" s="1850" t="s">
        <v>16</v>
      </c>
      <c r="C59" s="1850" t="s">
        <v>2458</v>
      </c>
      <c r="D59" s="1850" t="s">
        <v>2459</v>
      </c>
      <c r="E59" s="1850" t="s">
        <v>2407</v>
      </c>
      <c r="F59" s="1850" t="s">
        <v>2460</v>
      </c>
      <c r="G59" s="1850" t="s">
        <v>22</v>
      </c>
      <c r="H59" s="1850" t="s">
        <v>22</v>
      </c>
      <c r="I59" s="1850" t="s">
        <v>811</v>
      </c>
    </row>
    <row customHeight="1" ht="11.25">
      <c r="A60" s="1850" t="s">
        <v>2250</v>
      </c>
      <c r="B60" s="1850" t="s">
        <v>16</v>
      </c>
      <c r="C60" s="1850" t="s">
        <v>2461</v>
      </c>
      <c r="D60" s="1850" t="s">
        <v>2462</v>
      </c>
      <c r="E60" s="1850" t="s">
        <v>2463</v>
      </c>
      <c r="F60" s="1850" t="s">
        <v>2278</v>
      </c>
      <c r="G60" s="1850" t="s">
        <v>22</v>
      </c>
      <c r="H60" s="1850" t="s">
        <v>22</v>
      </c>
      <c r="I60" s="1850" t="s">
        <v>811</v>
      </c>
    </row>
    <row customHeight="1" ht="11.25">
      <c r="A61" s="1850" t="s">
        <v>2250</v>
      </c>
      <c r="B61" s="1850" t="s">
        <v>16</v>
      </c>
      <c r="C61" s="1850" t="s">
        <v>2464</v>
      </c>
      <c r="D61" s="1850" t="s">
        <v>2465</v>
      </c>
      <c r="E61" s="1850" t="s">
        <v>2466</v>
      </c>
      <c r="F61" s="1850" t="s">
        <v>2342</v>
      </c>
      <c r="G61" s="1850" t="s">
        <v>22</v>
      </c>
      <c r="H61" s="1850" t="s">
        <v>22</v>
      </c>
      <c r="I61" s="1850" t="s">
        <v>811</v>
      </c>
    </row>
    <row customHeight="1" ht="11.25">
      <c r="A62" s="1850" t="s">
        <v>2250</v>
      </c>
      <c r="B62" s="1850" t="s">
        <v>16</v>
      </c>
      <c r="C62" s="1850" t="s">
        <v>2467</v>
      </c>
      <c r="D62" s="1850" t="s">
        <v>2468</v>
      </c>
      <c r="E62" s="1850" t="s">
        <v>2469</v>
      </c>
      <c r="F62" s="1850" t="s">
        <v>579</v>
      </c>
      <c r="G62" s="1850" t="s">
        <v>22</v>
      </c>
      <c r="H62" s="1850" t="s">
        <v>22</v>
      </c>
      <c r="I62" s="1850" t="s">
        <v>811</v>
      </c>
    </row>
    <row customHeight="1" ht="11.25">
      <c r="A63" s="1850" t="s">
        <v>2250</v>
      </c>
      <c r="B63" s="1850" t="s">
        <v>16</v>
      </c>
      <c r="C63" s="1850" t="s">
        <v>2470</v>
      </c>
      <c r="D63" s="1850" t="s">
        <v>2471</v>
      </c>
      <c r="E63" s="1850" t="s">
        <v>2472</v>
      </c>
      <c r="F63" s="1850" t="s">
        <v>2254</v>
      </c>
      <c r="G63" s="1850" t="s">
        <v>22</v>
      </c>
      <c r="H63" s="1850" t="s">
        <v>22</v>
      </c>
      <c r="I63" s="1850" t="s">
        <v>811</v>
      </c>
    </row>
    <row customHeight="1" ht="11.25">
      <c r="A64" s="1850" t="s">
        <v>2250</v>
      </c>
      <c r="B64" s="1850" t="s">
        <v>16</v>
      </c>
      <c r="C64" s="1850" t="s">
        <v>2473</v>
      </c>
      <c r="D64" s="1850" t="s">
        <v>2474</v>
      </c>
      <c r="E64" s="1850" t="s">
        <v>2407</v>
      </c>
      <c r="F64" s="1850" t="s">
        <v>2475</v>
      </c>
      <c r="G64" s="1850" t="s">
        <v>22</v>
      </c>
      <c r="H64" s="1850" t="s">
        <v>22</v>
      </c>
      <c r="I64" s="1850" t="s">
        <v>811</v>
      </c>
    </row>
    <row customHeight="1" ht="11.25">
      <c r="A65" s="1850" t="s">
        <v>2250</v>
      </c>
      <c r="B65" s="1850" t="s">
        <v>16</v>
      </c>
      <c r="C65" s="1850" t="s">
        <v>2476</v>
      </c>
      <c r="D65" s="1850" t="s">
        <v>2477</v>
      </c>
      <c r="E65" s="1850" t="s">
        <v>2407</v>
      </c>
      <c r="F65" s="1850" t="s">
        <v>2478</v>
      </c>
      <c r="G65" s="1850" t="s">
        <v>22</v>
      </c>
      <c r="H65" s="1850" t="s">
        <v>22</v>
      </c>
      <c r="I65" s="1850" t="s">
        <v>811</v>
      </c>
    </row>
    <row customHeight="1" ht="11.25">
      <c r="A66" s="1850" t="s">
        <v>2250</v>
      </c>
      <c r="B66" s="1850" t="s">
        <v>16</v>
      </c>
      <c r="C66" s="1850" t="s">
        <v>2479</v>
      </c>
      <c r="D66" s="1850" t="s">
        <v>2480</v>
      </c>
      <c r="E66" s="1850" t="s">
        <v>2403</v>
      </c>
      <c r="F66" s="1850" t="s">
        <v>2481</v>
      </c>
      <c r="G66" s="1850" t="s">
        <v>22</v>
      </c>
      <c r="H66" s="1850" t="s">
        <v>22</v>
      </c>
      <c r="I66" s="1850" t="s">
        <v>811</v>
      </c>
    </row>
    <row customHeight="1" ht="11.25">
      <c r="A67" s="1850" t="s">
        <v>2250</v>
      </c>
      <c r="B67" s="1850" t="s">
        <v>16</v>
      </c>
      <c r="C67" s="1850" t="s">
        <v>2482</v>
      </c>
      <c r="D67" s="1850" t="s">
        <v>2483</v>
      </c>
      <c r="E67" s="1850" t="s">
        <v>2418</v>
      </c>
      <c r="F67" s="1850" t="s">
        <v>2484</v>
      </c>
      <c r="G67" s="1850" t="s">
        <v>22</v>
      </c>
      <c r="H67" s="1850" t="s">
        <v>22</v>
      </c>
      <c r="I67" s="1850" t="s">
        <v>811</v>
      </c>
    </row>
    <row customHeight="1" ht="11.25">
      <c r="A68" s="1850" t="s">
        <v>2250</v>
      </c>
      <c r="B68" s="1850" t="s">
        <v>16</v>
      </c>
      <c r="C68" s="1850" t="s">
        <v>2485</v>
      </c>
      <c r="D68" s="1850" t="s">
        <v>2486</v>
      </c>
      <c r="E68" s="1850" t="s">
        <v>2456</v>
      </c>
      <c r="F68" s="1850" t="s">
        <v>2487</v>
      </c>
      <c r="G68" s="1850" t="s">
        <v>22</v>
      </c>
      <c r="H68" s="1850" t="s">
        <v>22</v>
      </c>
      <c r="I68" s="1850" t="s">
        <v>811</v>
      </c>
    </row>
    <row customHeight="1" ht="11.25">
      <c r="A69" s="1850" t="s">
        <v>2250</v>
      </c>
      <c r="B69" s="1850" t="s">
        <v>16</v>
      </c>
      <c r="C69" s="1850" t="s">
        <v>2488</v>
      </c>
      <c r="D69" s="1850" t="s">
        <v>2489</v>
      </c>
      <c r="E69" s="1850" t="s">
        <v>2490</v>
      </c>
      <c r="F69" s="1850" t="s">
        <v>2491</v>
      </c>
      <c r="G69" s="1850" t="s">
        <v>22</v>
      </c>
      <c r="H69" s="1850" t="s">
        <v>22</v>
      </c>
      <c r="I69" s="1850" t="s">
        <v>811</v>
      </c>
    </row>
    <row customHeight="1" ht="11.25">
      <c r="A70" s="1850" t="s">
        <v>2250</v>
      </c>
      <c r="B70" s="1850" t="s">
        <v>16</v>
      </c>
      <c r="C70" s="1850" t="s">
        <v>2492</v>
      </c>
      <c r="D70" s="1850" t="s">
        <v>2493</v>
      </c>
      <c r="E70" s="1850" t="s">
        <v>2494</v>
      </c>
      <c r="F70" s="1850" t="s">
        <v>2495</v>
      </c>
      <c r="G70" s="1850" t="s">
        <v>22</v>
      </c>
      <c r="H70" s="1850" t="s">
        <v>22</v>
      </c>
      <c r="I70" s="1850" t="s">
        <v>811</v>
      </c>
    </row>
    <row customHeight="1" ht="11.25">
      <c r="A71" s="1850" t="s">
        <v>2250</v>
      </c>
      <c r="B71" s="1850" t="s">
        <v>16</v>
      </c>
      <c r="C71" s="1850" t="s">
        <v>2496</v>
      </c>
      <c r="D71" s="1850" t="s">
        <v>2497</v>
      </c>
      <c r="E71" s="1850" t="s">
        <v>2498</v>
      </c>
      <c r="F71" s="1850" t="s">
        <v>2499</v>
      </c>
      <c r="G71" s="1850" t="s">
        <v>22</v>
      </c>
      <c r="H71" s="1850" t="s">
        <v>22</v>
      </c>
      <c r="I71" s="1850" t="s">
        <v>811</v>
      </c>
    </row>
    <row customHeight="1" ht="11.25">
      <c r="A72" s="1850" t="s">
        <v>2250</v>
      </c>
      <c r="B72" s="1850" t="s">
        <v>16</v>
      </c>
      <c r="C72" s="1850" t="s">
        <v>2500</v>
      </c>
      <c r="D72" s="1850" t="s">
        <v>2501</v>
      </c>
      <c r="E72" s="1850" t="s">
        <v>2502</v>
      </c>
      <c r="F72" s="1850" t="s">
        <v>2274</v>
      </c>
      <c r="G72" s="1850" t="s">
        <v>2503</v>
      </c>
      <c r="H72" s="1850" t="s">
        <v>22</v>
      </c>
      <c r="I72" s="1850" t="s">
        <v>811</v>
      </c>
    </row>
    <row customHeight="1" ht="11.25">
      <c r="A73" s="1850" t="s">
        <v>2250</v>
      </c>
      <c r="B73" s="1850" t="s">
        <v>16</v>
      </c>
      <c r="C73" s="1850" t="s">
        <v>2504</v>
      </c>
      <c r="D73" s="1850" t="s">
        <v>2505</v>
      </c>
      <c r="E73" s="1850" t="s">
        <v>2506</v>
      </c>
      <c r="F73" s="1850" t="s">
        <v>2287</v>
      </c>
      <c r="G73" s="1850" t="s">
        <v>22</v>
      </c>
      <c r="H73" s="1850" t="s">
        <v>22</v>
      </c>
      <c r="I73" s="1850" t="s">
        <v>811</v>
      </c>
    </row>
    <row customHeight="1" ht="11.25">
      <c r="A74" s="1850" t="s">
        <v>2250</v>
      </c>
      <c r="B74" s="1850" t="s">
        <v>16</v>
      </c>
      <c r="C74" s="1850" t="s">
        <v>2507</v>
      </c>
      <c r="D74" s="1850" t="s">
        <v>2508</v>
      </c>
      <c r="E74" s="1850" t="s">
        <v>2509</v>
      </c>
      <c r="F74" s="1850" t="s">
        <v>2510</v>
      </c>
      <c r="G74" s="1850" t="s">
        <v>22</v>
      </c>
      <c r="H74" s="1850" t="s">
        <v>22</v>
      </c>
      <c r="I74" s="1850" t="s">
        <v>811</v>
      </c>
    </row>
    <row customHeight="1" ht="11.25">
      <c r="A75" s="1850" t="s">
        <v>2250</v>
      </c>
      <c r="B75" s="1850" t="s">
        <v>16</v>
      </c>
      <c r="C75" s="1850" t="s">
        <v>2511</v>
      </c>
      <c r="D75" s="1850" t="s">
        <v>2512</v>
      </c>
      <c r="E75" s="1850" t="s">
        <v>2513</v>
      </c>
      <c r="F75" s="1850" t="s">
        <v>2327</v>
      </c>
      <c r="G75" s="1850" t="s">
        <v>22</v>
      </c>
      <c r="H75" s="1850" t="s">
        <v>22</v>
      </c>
      <c r="I75" s="1850" t="s">
        <v>811</v>
      </c>
    </row>
    <row customHeight="1" ht="11.25">
      <c r="A76" s="1850" t="s">
        <v>2250</v>
      </c>
      <c r="B76" s="1850" t="s">
        <v>16</v>
      </c>
      <c r="C76" s="1850" t="s">
        <v>2514</v>
      </c>
      <c r="D76" s="1850" t="s">
        <v>2515</v>
      </c>
      <c r="E76" s="1850" t="s">
        <v>2516</v>
      </c>
      <c r="F76" s="1850" t="s">
        <v>2517</v>
      </c>
      <c r="G76" s="1850" t="s">
        <v>22</v>
      </c>
      <c r="H76" s="1850" t="s">
        <v>22</v>
      </c>
      <c r="I76" s="1850" t="s">
        <v>811</v>
      </c>
    </row>
    <row customHeight="1" ht="11.25">
      <c r="A77" s="1850" t="s">
        <v>2250</v>
      </c>
      <c r="B77" s="1850" t="s">
        <v>16</v>
      </c>
      <c r="C77" s="1850" t="s">
        <v>2518</v>
      </c>
      <c r="D77" s="1850" t="s">
        <v>2519</v>
      </c>
      <c r="E77" s="1850" t="s">
        <v>2520</v>
      </c>
      <c r="F77" s="1850" t="s">
        <v>2521</v>
      </c>
      <c r="G77" s="1850" t="s">
        <v>22</v>
      </c>
      <c r="H77" s="1850" t="s">
        <v>22</v>
      </c>
      <c r="I77" s="1850" t="s">
        <v>811</v>
      </c>
    </row>
    <row customHeight="1" ht="11.25">
      <c r="A78" s="1850" t="s">
        <v>2250</v>
      </c>
      <c r="B78" s="1850" t="s">
        <v>16</v>
      </c>
      <c r="C78" s="1850" t="s">
        <v>2522</v>
      </c>
      <c r="D78" s="1850" t="s">
        <v>2523</v>
      </c>
      <c r="E78" s="1850" t="s">
        <v>2524</v>
      </c>
      <c r="F78" s="1850" t="s">
        <v>2491</v>
      </c>
      <c r="G78" s="1850" t="s">
        <v>22</v>
      </c>
      <c r="H78" s="1850" t="s">
        <v>22</v>
      </c>
      <c r="I78" s="1850" t="s">
        <v>811</v>
      </c>
    </row>
    <row customHeight="1" ht="11.25">
      <c r="A79" s="1850" t="s">
        <v>2250</v>
      </c>
      <c r="B79" s="1850" t="s">
        <v>16</v>
      </c>
      <c r="C79" s="1850" t="s">
        <v>2525</v>
      </c>
      <c r="D79" s="1850" t="s">
        <v>2526</v>
      </c>
      <c r="E79" s="1850" t="s">
        <v>2527</v>
      </c>
      <c r="F79" s="1850" t="s">
        <v>2528</v>
      </c>
      <c r="G79" s="1850" t="s">
        <v>22</v>
      </c>
      <c r="H79" s="1850" t="s">
        <v>22</v>
      </c>
      <c r="I79" s="1850" t="s">
        <v>811</v>
      </c>
    </row>
    <row customHeight="1" ht="11.25">
      <c r="A80" s="1850" t="s">
        <v>2250</v>
      </c>
      <c r="B80" s="1850" t="s">
        <v>16</v>
      </c>
      <c r="C80" s="1850" t="s">
        <v>2529</v>
      </c>
      <c r="D80" s="1850" t="s">
        <v>2530</v>
      </c>
      <c r="E80" s="1850" t="s">
        <v>2531</v>
      </c>
      <c r="F80" s="1850" t="s">
        <v>2258</v>
      </c>
      <c r="G80" s="1850" t="s">
        <v>22</v>
      </c>
      <c r="H80" s="1850" t="s">
        <v>2532</v>
      </c>
      <c r="I80" s="1850" t="s">
        <v>811</v>
      </c>
    </row>
    <row customHeight="1" ht="11.25">
      <c r="A81" s="1850" t="s">
        <v>2250</v>
      </c>
      <c r="B81" s="1850" t="s">
        <v>16</v>
      </c>
      <c r="C81" s="1850" t="s">
        <v>2533</v>
      </c>
      <c r="D81" s="1850" t="s">
        <v>2534</v>
      </c>
      <c r="E81" s="1850" t="s">
        <v>2535</v>
      </c>
      <c r="F81" s="1850" t="s">
        <v>2263</v>
      </c>
      <c r="G81" s="1850" t="s">
        <v>22</v>
      </c>
      <c r="H81" s="1850" t="s">
        <v>22</v>
      </c>
      <c r="I81" s="1850" t="s">
        <v>811</v>
      </c>
    </row>
    <row customHeight="1" ht="11.25">
      <c r="A82" s="1850" t="s">
        <v>2250</v>
      </c>
      <c r="B82" s="1850" t="s">
        <v>16</v>
      </c>
      <c r="C82" s="1850" t="s">
        <v>2536</v>
      </c>
      <c r="D82" s="1850" t="s">
        <v>2537</v>
      </c>
      <c r="E82" s="1850" t="s">
        <v>2538</v>
      </c>
      <c r="F82" s="1850" t="s">
        <v>2539</v>
      </c>
      <c r="G82" s="1850" t="s">
        <v>22</v>
      </c>
      <c r="H82" s="1850" t="s">
        <v>22</v>
      </c>
      <c r="I82" s="1850" t="s">
        <v>811</v>
      </c>
    </row>
    <row customHeight="1" ht="11.25">
      <c r="A83" s="1850" t="s">
        <v>2250</v>
      </c>
      <c r="B83" s="1850" t="s">
        <v>16</v>
      </c>
      <c r="C83" s="1850" t="s">
        <v>2540</v>
      </c>
      <c r="D83" s="1850" t="s">
        <v>2541</v>
      </c>
      <c r="E83" s="1850" t="s">
        <v>2542</v>
      </c>
      <c r="F83" s="1850" t="s">
        <v>2543</v>
      </c>
      <c r="G83" s="1850" t="s">
        <v>22</v>
      </c>
      <c r="H83" s="1850" t="s">
        <v>22</v>
      </c>
      <c r="I83" s="1850" t="s">
        <v>811</v>
      </c>
    </row>
    <row customHeight="1" ht="11.25">
      <c r="A84" s="1850" t="s">
        <v>2250</v>
      </c>
      <c r="B84" s="1850" t="s">
        <v>16</v>
      </c>
      <c r="C84" s="1850" t="s">
        <v>2544</v>
      </c>
      <c r="D84" s="1850" t="s">
        <v>2545</v>
      </c>
      <c r="E84" s="1850" t="s">
        <v>2546</v>
      </c>
      <c r="F84" s="1850" t="s">
        <v>2547</v>
      </c>
      <c r="G84" s="1850" t="s">
        <v>2548</v>
      </c>
      <c r="H84" s="1850" t="s">
        <v>22</v>
      </c>
      <c r="I84" s="1850" t="s">
        <v>811</v>
      </c>
    </row>
    <row customHeight="1" ht="11.25">
      <c r="A85" s="1850" t="s">
        <v>2250</v>
      </c>
      <c r="B85" s="1850" t="s">
        <v>16</v>
      </c>
      <c r="C85" s="1850" t="s">
        <v>2549</v>
      </c>
      <c r="D85" s="1850" t="s">
        <v>2550</v>
      </c>
      <c r="E85" s="1850" t="s">
        <v>2551</v>
      </c>
      <c r="F85" s="1850" t="s">
        <v>2342</v>
      </c>
      <c r="G85" s="1850" t="s">
        <v>2552</v>
      </c>
      <c r="H85" s="1850" t="s">
        <v>22</v>
      </c>
      <c r="I85" s="1850" t="s">
        <v>811</v>
      </c>
    </row>
    <row customHeight="1" ht="11.25">
      <c r="A86" s="1850" t="s">
        <v>2250</v>
      </c>
      <c r="B86" s="1850" t="s">
        <v>16</v>
      </c>
      <c r="C86" s="1850" t="s">
        <v>2553</v>
      </c>
      <c r="D86" s="1850" t="s">
        <v>2554</v>
      </c>
      <c r="E86" s="1850" t="s">
        <v>2407</v>
      </c>
      <c r="F86" s="1850" t="s">
        <v>2555</v>
      </c>
      <c r="G86" s="1850" t="s">
        <v>22</v>
      </c>
      <c r="H86" s="1850" t="s">
        <v>22</v>
      </c>
      <c r="I86" s="1850" t="s">
        <v>811</v>
      </c>
    </row>
    <row customHeight="1" ht="11.25">
      <c r="A87" s="1850" t="s">
        <v>2250</v>
      </c>
      <c r="B87" s="1850" t="s">
        <v>16</v>
      </c>
      <c r="C87" s="1850" t="s">
        <v>2556</v>
      </c>
      <c r="D87" s="1850" t="s">
        <v>2557</v>
      </c>
      <c r="E87" s="1850" t="s">
        <v>2403</v>
      </c>
      <c r="F87" s="1850" t="s">
        <v>2558</v>
      </c>
      <c r="G87" s="1850" t="s">
        <v>22</v>
      </c>
      <c r="H87" s="1850" t="s">
        <v>22</v>
      </c>
      <c r="I87" s="1850" t="s">
        <v>811</v>
      </c>
    </row>
    <row customHeight="1" ht="11.25">
      <c r="A88" s="1850" t="s">
        <v>2250</v>
      </c>
      <c r="B88" s="1850" t="s">
        <v>16</v>
      </c>
      <c r="C88" s="1850" t="s">
        <v>2559</v>
      </c>
      <c r="D88" s="1850" t="s">
        <v>2560</v>
      </c>
      <c r="E88" s="1850" t="s">
        <v>2561</v>
      </c>
      <c r="F88" s="1850" t="s">
        <v>2304</v>
      </c>
      <c r="G88" s="1850" t="s">
        <v>22</v>
      </c>
      <c r="H88" s="1850" t="s">
        <v>22</v>
      </c>
      <c r="I88" s="1850" t="s">
        <v>811</v>
      </c>
    </row>
    <row customHeight="1" ht="11.25">
      <c r="A89" s="1850" t="s">
        <v>2250</v>
      </c>
      <c r="B89" s="1850" t="s">
        <v>16</v>
      </c>
      <c r="C89" s="1850" t="s">
        <v>2562</v>
      </c>
      <c r="D89" s="1850" t="s">
        <v>2563</v>
      </c>
      <c r="E89" s="1850" t="s">
        <v>2564</v>
      </c>
      <c r="F89" s="1850" t="s">
        <v>2367</v>
      </c>
      <c r="G89" s="1850" t="s">
        <v>22</v>
      </c>
      <c r="H89" s="1850" t="s">
        <v>22</v>
      </c>
      <c r="I89" s="1850" t="s">
        <v>811</v>
      </c>
    </row>
    <row customHeight="1" ht="11.25">
      <c r="A90" s="1850" t="s">
        <v>2250</v>
      </c>
      <c r="B90" s="1850" t="s">
        <v>16</v>
      </c>
      <c r="C90" s="1850" t="s">
        <v>2565</v>
      </c>
      <c r="D90" s="1850" t="s">
        <v>2566</v>
      </c>
      <c r="E90" s="1850" t="s">
        <v>2567</v>
      </c>
      <c r="F90" s="1850" t="s">
        <v>2327</v>
      </c>
      <c r="G90" s="1850" t="s">
        <v>22</v>
      </c>
      <c r="H90" s="1850" t="s">
        <v>22</v>
      </c>
      <c r="I90" s="1850" t="s">
        <v>811</v>
      </c>
    </row>
    <row customHeight="1" ht="11.25">
      <c r="A91" s="1850" t="s">
        <v>2250</v>
      </c>
      <c r="B91" s="1850" t="s">
        <v>16</v>
      </c>
      <c r="C91" s="1850" t="s">
        <v>2568</v>
      </c>
      <c r="D91" s="1850" t="s">
        <v>2569</v>
      </c>
      <c r="E91" s="1850" t="s">
        <v>2334</v>
      </c>
      <c r="F91" s="1850" t="s">
        <v>2367</v>
      </c>
      <c r="G91" s="1850" t="s">
        <v>22</v>
      </c>
      <c r="H91" s="1850" t="s">
        <v>22</v>
      </c>
      <c r="I91" s="1850" t="s">
        <v>811</v>
      </c>
    </row>
    <row customHeight="1" ht="11.25">
      <c r="A92" s="1850" t="s">
        <v>2250</v>
      </c>
      <c r="B92" s="1850" t="s">
        <v>16</v>
      </c>
      <c r="C92" s="1850" t="s">
        <v>2570</v>
      </c>
      <c r="D92" s="1850" t="s">
        <v>2571</v>
      </c>
      <c r="E92" s="1850" t="s">
        <v>2572</v>
      </c>
      <c r="F92" s="1850" t="s">
        <v>2254</v>
      </c>
      <c r="G92" s="1850" t="s">
        <v>22</v>
      </c>
      <c r="H92" s="1850" t="s">
        <v>22</v>
      </c>
      <c r="I92" s="1850" t="s">
        <v>811</v>
      </c>
    </row>
    <row customHeight="1" ht="11.25">
      <c r="A93" s="1850" t="s">
        <v>2250</v>
      </c>
      <c r="B93" s="1850" t="s">
        <v>16</v>
      </c>
      <c r="C93" s="1850" t="s">
        <v>2573</v>
      </c>
      <c r="D93" s="1850" t="s">
        <v>2574</v>
      </c>
      <c r="E93" s="1850" t="s">
        <v>2575</v>
      </c>
      <c r="F93" s="1850" t="s">
        <v>2283</v>
      </c>
      <c r="G93" s="1850" t="s">
        <v>22</v>
      </c>
      <c r="H93" s="1850" t="s">
        <v>22</v>
      </c>
      <c r="I93" s="1850" t="s">
        <v>811</v>
      </c>
    </row>
    <row customHeight="1" ht="11.25">
      <c r="A94" s="1850" t="s">
        <v>2250</v>
      </c>
      <c r="B94" s="1850" t="s">
        <v>16</v>
      </c>
      <c r="C94" s="1850" t="s">
        <v>2576</v>
      </c>
      <c r="D94" s="1850" t="s">
        <v>2577</v>
      </c>
      <c r="E94" s="1850" t="s">
        <v>2578</v>
      </c>
      <c r="F94" s="1850" t="s">
        <v>2521</v>
      </c>
      <c r="G94" s="1850" t="s">
        <v>22</v>
      </c>
      <c r="H94" s="1850" t="s">
        <v>22</v>
      </c>
      <c r="I94" s="1850" t="s">
        <v>811</v>
      </c>
    </row>
    <row customHeight="1" ht="11.25">
      <c r="A95" s="1850" t="s">
        <v>2250</v>
      </c>
      <c r="B95" s="1850" t="s">
        <v>16</v>
      </c>
      <c r="C95" s="1850" t="s">
        <v>2579</v>
      </c>
      <c r="D95" s="1850" t="s">
        <v>2580</v>
      </c>
      <c r="E95" s="1850" t="s">
        <v>2581</v>
      </c>
      <c r="F95" s="1850" t="s">
        <v>2342</v>
      </c>
      <c r="G95" s="1850" t="s">
        <v>22</v>
      </c>
      <c r="H95" s="1850" t="s">
        <v>22</v>
      </c>
      <c r="I95" s="1850" t="s">
        <v>811</v>
      </c>
    </row>
    <row customHeight="1" ht="11.25">
      <c r="A96" s="1850" t="s">
        <v>2250</v>
      </c>
      <c r="B96" s="1850" t="s">
        <v>16</v>
      </c>
      <c r="C96" s="1850" t="s">
        <v>2582</v>
      </c>
      <c r="D96" s="1850" t="s">
        <v>2583</v>
      </c>
      <c r="E96" s="1850" t="s">
        <v>2584</v>
      </c>
      <c r="F96" s="1850" t="s">
        <v>2585</v>
      </c>
      <c r="G96" s="1850" t="s">
        <v>22</v>
      </c>
      <c r="H96" s="1850" t="s">
        <v>22</v>
      </c>
      <c r="I96" s="1850" t="s">
        <v>811</v>
      </c>
    </row>
    <row customHeight="1" ht="11.25">
      <c r="A97" s="1850" t="s">
        <v>2250</v>
      </c>
      <c r="B97" s="1850" t="s">
        <v>16</v>
      </c>
      <c r="C97" s="1850" t="s">
        <v>2586</v>
      </c>
      <c r="D97" s="1850" t="s">
        <v>2587</v>
      </c>
      <c r="E97" s="1850" t="s">
        <v>2588</v>
      </c>
      <c r="F97" s="1850" t="s">
        <v>2589</v>
      </c>
      <c r="G97" s="1850" t="s">
        <v>22</v>
      </c>
      <c r="H97" s="1850" t="s">
        <v>22</v>
      </c>
      <c r="I97" s="1850" t="s">
        <v>811</v>
      </c>
    </row>
    <row customHeight="1" ht="11.25">
      <c r="A98" s="1850" t="s">
        <v>2250</v>
      </c>
      <c r="B98" s="1850" t="s">
        <v>16</v>
      </c>
      <c r="C98" s="1850" t="s">
        <v>2590</v>
      </c>
      <c r="D98" s="1850" t="s">
        <v>2591</v>
      </c>
      <c r="E98" s="1850" t="s">
        <v>2592</v>
      </c>
      <c r="F98" s="1850" t="s">
        <v>2254</v>
      </c>
      <c r="G98" s="1850" t="s">
        <v>22</v>
      </c>
      <c r="H98" s="1850" t="s">
        <v>22</v>
      </c>
      <c r="I98" s="1850" t="s">
        <v>811</v>
      </c>
    </row>
    <row customHeight="1" ht="11.25">
      <c r="A99" s="1850" t="s">
        <v>2250</v>
      </c>
      <c r="B99" s="1850" t="s">
        <v>16</v>
      </c>
      <c r="C99" s="1850" t="s">
        <v>2593</v>
      </c>
      <c r="D99" s="1850" t="s">
        <v>2594</v>
      </c>
      <c r="E99" s="1850" t="s">
        <v>2595</v>
      </c>
      <c r="F99" s="1850" t="s">
        <v>2367</v>
      </c>
      <c r="G99" s="1850" t="s">
        <v>2596</v>
      </c>
      <c r="H99" s="1850" t="s">
        <v>22</v>
      </c>
      <c r="I99" s="1850" t="s">
        <v>811</v>
      </c>
    </row>
    <row customHeight="1" ht="11.25">
      <c r="A100" s="1850" t="s">
        <v>2250</v>
      </c>
      <c r="B100" s="1850" t="s">
        <v>16</v>
      </c>
      <c r="C100" s="1850" t="s">
        <v>2597</v>
      </c>
      <c r="D100" s="1850" t="s">
        <v>2598</v>
      </c>
      <c r="E100" s="1850" t="s">
        <v>2599</v>
      </c>
      <c r="F100" s="1850" t="s">
        <v>2367</v>
      </c>
      <c r="G100" s="1850" t="s">
        <v>22</v>
      </c>
      <c r="H100" s="1850" t="s">
        <v>22</v>
      </c>
      <c r="I100" s="1850" t="s">
        <v>811</v>
      </c>
    </row>
    <row customHeight="1" ht="11.25">
      <c r="A101" s="1850" t="s">
        <v>2250</v>
      </c>
      <c r="B101" s="1850" t="s">
        <v>16</v>
      </c>
      <c r="C101" s="1850" t="s">
        <v>2600</v>
      </c>
      <c r="D101" s="1850" t="s">
        <v>2601</v>
      </c>
      <c r="E101" s="1850" t="s">
        <v>2602</v>
      </c>
      <c r="F101" s="1850" t="s">
        <v>2603</v>
      </c>
      <c r="G101" s="1850" t="s">
        <v>22</v>
      </c>
      <c r="H101" s="1850" t="s">
        <v>22</v>
      </c>
      <c r="I101" s="1850" t="s">
        <v>811</v>
      </c>
    </row>
    <row customHeight="1" ht="11.25">
      <c r="A102" s="1850" t="s">
        <v>2250</v>
      </c>
      <c r="B102" s="1850" t="s">
        <v>16</v>
      </c>
      <c r="C102" s="1850" t="s">
        <v>2604</v>
      </c>
      <c r="D102" s="1850" t="s">
        <v>2605</v>
      </c>
      <c r="E102" s="1850" t="s">
        <v>2606</v>
      </c>
      <c r="F102" s="1850" t="s">
        <v>2258</v>
      </c>
      <c r="G102" s="1850" t="s">
        <v>2259</v>
      </c>
      <c r="H102" s="1850" t="s">
        <v>22</v>
      </c>
      <c r="I102" s="1850" t="s">
        <v>811</v>
      </c>
    </row>
    <row customHeight="1" ht="11.25">
      <c r="A103" s="1850" t="s">
        <v>2250</v>
      </c>
      <c r="B103" s="1850" t="s">
        <v>16</v>
      </c>
      <c r="C103" s="1850" t="s">
        <v>2607</v>
      </c>
      <c r="D103" s="1850" t="s">
        <v>2608</v>
      </c>
      <c r="E103" s="1850" t="s">
        <v>2609</v>
      </c>
      <c r="F103" s="1850" t="s">
        <v>2258</v>
      </c>
      <c r="G103" s="1850" t="s">
        <v>22</v>
      </c>
      <c r="H103" s="1850" t="s">
        <v>22</v>
      </c>
      <c r="I103" s="1850" t="s">
        <v>811</v>
      </c>
    </row>
    <row customHeight="1" ht="11.25">
      <c r="A104" s="1850" t="s">
        <v>2250</v>
      </c>
      <c r="B104" s="1850" t="s">
        <v>16</v>
      </c>
      <c r="C104" s="1850" t="s">
        <v>2610</v>
      </c>
      <c r="D104" s="1850" t="s">
        <v>2611</v>
      </c>
      <c r="E104" s="1850" t="s">
        <v>2612</v>
      </c>
      <c r="F104" s="1850" t="s">
        <v>2304</v>
      </c>
      <c r="G104" s="1850" t="s">
        <v>22</v>
      </c>
      <c r="H104" s="1850" t="s">
        <v>22</v>
      </c>
      <c r="I104" s="1850" t="s">
        <v>811</v>
      </c>
    </row>
    <row customHeight="1" ht="11.25">
      <c r="A105" s="1850" t="s">
        <v>2250</v>
      </c>
      <c r="B105" s="1850" t="s">
        <v>16</v>
      </c>
      <c r="C105" s="1850" t="s">
        <v>2613</v>
      </c>
      <c r="D105" s="1850" t="s">
        <v>2614</v>
      </c>
      <c r="E105" s="1850" t="s">
        <v>2615</v>
      </c>
      <c r="F105" s="1850" t="s">
        <v>2258</v>
      </c>
      <c r="G105" s="1850" t="s">
        <v>22</v>
      </c>
      <c r="H105" s="1850" t="s">
        <v>22</v>
      </c>
      <c r="I105" s="1850" t="s">
        <v>811</v>
      </c>
    </row>
    <row customHeight="1" ht="11.25">
      <c r="A106" s="1850" t="s">
        <v>2250</v>
      </c>
      <c r="B106" s="1850" t="s">
        <v>16</v>
      </c>
      <c r="C106" s="1850" t="s">
        <v>2616</v>
      </c>
      <c r="D106" s="1850" t="s">
        <v>2617</v>
      </c>
      <c r="E106" s="1850" t="s">
        <v>2618</v>
      </c>
      <c r="F106" s="1850" t="s">
        <v>2287</v>
      </c>
      <c r="G106" s="1850" t="s">
        <v>22</v>
      </c>
      <c r="H106" s="1850" t="s">
        <v>22</v>
      </c>
      <c r="I106" s="1850" t="s">
        <v>811</v>
      </c>
    </row>
    <row customHeight="1" ht="11.25">
      <c r="A107" s="1850" t="s">
        <v>2250</v>
      </c>
      <c r="B107" s="1850" t="s">
        <v>16</v>
      </c>
      <c r="C107" s="1850" t="s">
        <v>2619</v>
      </c>
      <c r="D107" s="1850" t="s">
        <v>2620</v>
      </c>
      <c r="E107" s="1850" t="s">
        <v>2621</v>
      </c>
      <c r="F107" s="1850" t="s">
        <v>51</v>
      </c>
      <c r="G107" s="1850" t="s">
        <v>22</v>
      </c>
      <c r="H107" s="1850" t="s">
        <v>22</v>
      </c>
      <c r="I107" s="1850" t="s">
        <v>811</v>
      </c>
    </row>
    <row customHeight="1" ht="11.25">
      <c r="A108" s="1850" t="s">
        <v>2250</v>
      </c>
      <c r="B108" s="1850" t="s">
        <v>16</v>
      </c>
      <c r="C108" s="1850" t="s">
        <v>2622</v>
      </c>
      <c r="D108" s="1850" t="s">
        <v>2623</v>
      </c>
      <c r="E108" s="1850" t="s">
        <v>2624</v>
      </c>
      <c r="F108" s="1850" t="s">
        <v>2422</v>
      </c>
      <c r="G108" s="1850" t="s">
        <v>22</v>
      </c>
      <c r="H108" s="1850" t="s">
        <v>22</v>
      </c>
      <c r="I108" s="1850" t="s">
        <v>811</v>
      </c>
    </row>
    <row customHeight="1" ht="11.25">
      <c r="A109" s="1850" t="s">
        <v>2250</v>
      </c>
      <c r="B109" s="1850" t="s">
        <v>16</v>
      </c>
      <c r="C109" s="1850" t="s">
        <v>2625</v>
      </c>
      <c r="D109" s="1850" t="s">
        <v>2626</v>
      </c>
      <c r="E109" s="1850" t="s">
        <v>2627</v>
      </c>
      <c r="F109" s="1850" t="s">
        <v>2304</v>
      </c>
      <c r="G109" s="1850" t="s">
        <v>2628</v>
      </c>
      <c r="H109" s="1850" t="s">
        <v>22</v>
      </c>
      <c r="I109" s="1850" t="s">
        <v>811</v>
      </c>
    </row>
    <row customHeight="1" ht="11.25">
      <c r="A110" s="1850" t="s">
        <v>2250</v>
      </c>
      <c r="B110" s="1850" t="s">
        <v>16</v>
      </c>
      <c r="C110" s="1850" t="s">
        <v>2629</v>
      </c>
      <c r="D110" s="1850" t="s">
        <v>2630</v>
      </c>
      <c r="E110" s="1850" t="s">
        <v>2631</v>
      </c>
      <c r="F110" s="1850" t="s">
        <v>2331</v>
      </c>
      <c r="G110" s="1850" t="s">
        <v>22</v>
      </c>
      <c r="H110" s="1850" t="s">
        <v>22</v>
      </c>
      <c r="I110" s="1850" t="s">
        <v>811</v>
      </c>
    </row>
    <row customHeight="1" ht="11.25">
      <c r="A111" s="1850" t="s">
        <v>2250</v>
      </c>
      <c r="B111" s="1850" t="s">
        <v>16</v>
      </c>
      <c r="C111" s="1850" t="s">
        <v>2632</v>
      </c>
      <c r="D111" s="1850" t="s">
        <v>2633</v>
      </c>
      <c r="E111" s="1850" t="s">
        <v>2634</v>
      </c>
      <c r="F111" s="1850" t="s">
        <v>2258</v>
      </c>
      <c r="G111" s="1850" t="s">
        <v>22</v>
      </c>
      <c r="H111" s="1850" t="s">
        <v>22</v>
      </c>
      <c r="I111" s="1850" t="s">
        <v>811</v>
      </c>
    </row>
    <row customHeight="1" ht="11.25">
      <c r="A112" s="1850" t="s">
        <v>2250</v>
      </c>
      <c r="B112" s="1850" t="s">
        <v>16</v>
      </c>
      <c r="C112" s="1850" t="s">
        <v>2635</v>
      </c>
      <c r="D112" s="1850" t="s">
        <v>2636</v>
      </c>
      <c r="E112" s="1850" t="s">
        <v>2637</v>
      </c>
      <c r="F112" s="1850" t="s">
        <v>2312</v>
      </c>
      <c r="G112" s="1850" t="s">
        <v>2638</v>
      </c>
      <c r="H112" s="1850" t="s">
        <v>22</v>
      </c>
      <c r="I112" s="1850" t="s">
        <v>811</v>
      </c>
    </row>
    <row customHeight="1" ht="11.25">
      <c r="A113" s="1850" t="s">
        <v>2250</v>
      </c>
      <c r="B113" s="1850" t="s">
        <v>16</v>
      </c>
      <c r="C113" s="1850" t="s">
        <v>2639</v>
      </c>
      <c r="D113" s="1850" t="s">
        <v>2640</v>
      </c>
      <c r="E113" s="1850" t="s">
        <v>2641</v>
      </c>
      <c r="F113" s="1850" t="s">
        <v>2338</v>
      </c>
      <c r="G113" s="1850" t="s">
        <v>22</v>
      </c>
      <c r="H113" s="1850" t="s">
        <v>22</v>
      </c>
      <c r="I113" s="1850" t="s">
        <v>811</v>
      </c>
    </row>
    <row customHeight="1" ht="11.25">
      <c r="A114" s="1850" t="s">
        <v>2250</v>
      </c>
      <c r="B114" s="1850" t="s">
        <v>16</v>
      </c>
      <c r="C114" s="1850" t="s">
        <v>2642</v>
      </c>
      <c r="D114" s="1850" t="s">
        <v>2643</v>
      </c>
      <c r="E114" s="1850" t="s">
        <v>2644</v>
      </c>
      <c r="F114" s="1850" t="s">
        <v>2645</v>
      </c>
      <c r="G114" s="1850" t="s">
        <v>22</v>
      </c>
      <c r="H114" s="1850" t="s">
        <v>22</v>
      </c>
      <c r="I114" s="1850" t="s">
        <v>811</v>
      </c>
    </row>
    <row customHeight="1" ht="11.25">
      <c r="A115" s="1850" t="s">
        <v>2250</v>
      </c>
      <c r="B115" s="1850" t="s">
        <v>16</v>
      </c>
      <c r="C115" s="1850" t="s">
        <v>2646</v>
      </c>
      <c r="D115" s="1850" t="s">
        <v>46</v>
      </c>
      <c r="E115" s="1850" t="s">
        <v>2647</v>
      </c>
      <c r="F115" s="1850" t="s">
        <v>2648</v>
      </c>
      <c r="G115" s="1850" t="s">
        <v>22</v>
      </c>
      <c r="H115" s="1850" t="s">
        <v>22</v>
      </c>
      <c r="I115" s="1850" t="s">
        <v>811</v>
      </c>
    </row>
    <row customHeight="1" ht="11.25">
      <c r="A116" s="1850" t="s">
        <v>2250</v>
      </c>
      <c r="B116" s="1850" t="s">
        <v>16</v>
      </c>
      <c r="C116" s="1850" t="s">
        <v>13</v>
      </c>
      <c r="D116" s="1850" t="s">
        <v>46</v>
      </c>
      <c r="E116" s="1850" t="s">
        <v>49</v>
      </c>
      <c r="F116" s="1850" t="s">
        <v>51</v>
      </c>
      <c r="G116" s="1850" t="s">
        <v>22</v>
      </c>
      <c r="H116" s="1850" t="s">
        <v>22</v>
      </c>
      <c r="I116" s="1850" t="s">
        <v>811</v>
      </c>
    </row>
    <row customHeight="1" ht="11.25">
      <c r="A117" s="1850" t="s">
        <v>2250</v>
      </c>
      <c r="B117" s="1850" t="s">
        <v>16</v>
      </c>
      <c r="C117" s="1850" t="s">
        <v>2649</v>
      </c>
      <c r="D117" s="1850" t="s">
        <v>2650</v>
      </c>
      <c r="E117" s="1850" t="s">
        <v>2651</v>
      </c>
      <c r="F117" s="1850" t="s">
        <v>2422</v>
      </c>
      <c r="G117" s="1850" t="s">
        <v>22</v>
      </c>
      <c r="H117" s="1850" t="s">
        <v>22</v>
      </c>
      <c r="I117" s="1850" t="s">
        <v>811</v>
      </c>
    </row>
    <row customHeight="1" ht="11.25">
      <c r="A118" s="1850" t="s">
        <v>2250</v>
      </c>
      <c r="B118" s="1850" t="s">
        <v>16</v>
      </c>
      <c r="C118" s="1850" t="s">
        <v>2652</v>
      </c>
      <c r="D118" s="1850" t="s">
        <v>2653</v>
      </c>
      <c r="E118" s="1850" t="s">
        <v>2654</v>
      </c>
      <c r="F118" s="1850" t="s">
        <v>2655</v>
      </c>
      <c r="G118" s="1850" t="s">
        <v>22</v>
      </c>
      <c r="H118" s="1850" t="s">
        <v>22</v>
      </c>
      <c r="I118" s="1850" t="s">
        <v>811</v>
      </c>
    </row>
    <row customHeight="1" ht="11.25">
      <c r="A119" s="1850" t="s">
        <v>2250</v>
      </c>
      <c r="B119" s="1850" t="s">
        <v>16</v>
      </c>
      <c r="C119" s="1850" t="s">
        <v>2656</v>
      </c>
      <c r="D119" s="1850" t="s">
        <v>2657</v>
      </c>
      <c r="E119" s="1850" t="s">
        <v>2658</v>
      </c>
      <c r="F119" s="1850" t="s">
        <v>2338</v>
      </c>
      <c r="G119" s="1850" t="s">
        <v>22</v>
      </c>
      <c r="H119" s="1850" t="s">
        <v>22</v>
      </c>
      <c r="I119" s="1850" t="s">
        <v>811</v>
      </c>
    </row>
    <row customHeight="1" ht="11.25">
      <c r="A120" s="1850" t="s">
        <v>2250</v>
      </c>
      <c r="B120" s="1850" t="s">
        <v>16</v>
      </c>
      <c r="C120" s="1850" t="s">
        <v>2659</v>
      </c>
      <c r="D120" s="1850" t="s">
        <v>2660</v>
      </c>
      <c r="E120" s="1850" t="s">
        <v>2661</v>
      </c>
      <c r="F120" s="1850" t="s">
        <v>2323</v>
      </c>
      <c r="G120" s="1850" t="s">
        <v>2662</v>
      </c>
      <c r="H120" s="1850" t="s">
        <v>22</v>
      </c>
      <c r="I120" s="1850" t="s">
        <v>811</v>
      </c>
    </row>
    <row customHeight="1" ht="11.25">
      <c r="A121" s="1850" t="s">
        <v>2250</v>
      </c>
      <c r="B121" s="1850" t="s">
        <v>16</v>
      </c>
      <c r="C121" s="1850" t="s">
        <v>2663</v>
      </c>
      <c r="D121" s="1850" t="s">
        <v>2664</v>
      </c>
      <c r="E121" s="1850" t="s">
        <v>2665</v>
      </c>
      <c r="F121" s="1850" t="s">
        <v>2666</v>
      </c>
      <c r="G121" s="1850" t="s">
        <v>22</v>
      </c>
      <c r="H121" s="1850" t="s">
        <v>22</v>
      </c>
      <c r="I121" s="1850" t="s">
        <v>811</v>
      </c>
    </row>
    <row customHeight="1" ht="11.25">
      <c r="A122" s="1850" t="s">
        <v>2250</v>
      </c>
      <c r="B122" s="1850" t="s">
        <v>16</v>
      </c>
      <c r="C122" s="1850" t="s">
        <v>2667</v>
      </c>
      <c r="D122" s="1850" t="s">
        <v>2668</v>
      </c>
      <c r="E122" s="1850" t="s">
        <v>2669</v>
      </c>
      <c r="F122" s="1850" t="s">
        <v>2327</v>
      </c>
      <c r="G122" s="1850" t="s">
        <v>22</v>
      </c>
      <c r="H122" s="1850" t="s">
        <v>22</v>
      </c>
      <c r="I122" s="1850" t="s">
        <v>811</v>
      </c>
    </row>
    <row customHeight="1" ht="11.25">
      <c r="A123" s="1850" t="s">
        <v>2250</v>
      </c>
      <c r="B123" s="1850" t="s">
        <v>16</v>
      </c>
      <c r="C123" s="1850" t="s">
        <v>2670</v>
      </c>
      <c r="D123" s="1850" t="s">
        <v>2671</v>
      </c>
      <c r="E123" s="1850" t="s">
        <v>2672</v>
      </c>
      <c r="F123" s="1850" t="s">
        <v>2422</v>
      </c>
      <c r="G123" s="1850" t="s">
        <v>22</v>
      </c>
      <c r="H123" s="1850" t="s">
        <v>22</v>
      </c>
      <c r="I123" s="1850" t="s">
        <v>811</v>
      </c>
    </row>
    <row customHeight="1" ht="11.25">
      <c r="A124" s="1850" t="s">
        <v>2250</v>
      </c>
      <c r="B124" s="1850" t="s">
        <v>16</v>
      </c>
      <c r="C124" s="1850" t="s">
        <v>2673</v>
      </c>
      <c r="D124" s="1850" t="s">
        <v>2674</v>
      </c>
      <c r="E124" s="1850" t="s">
        <v>2675</v>
      </c>
      <c r="F124" s="1850" t="s">
        <v>2254</v>
      </c>
      <c r="G124" s="1850" t="s">
        <v>22</v>
      </c>
      <c r="H124" s="1850" t="s">
        <v>22</v>
      </c>
      <c r="I124" s="1850" t="s">
        <v>811</v>
      </c>
    </row>
    <row customHeight="1" ht="11.25">
      <c r="A125" s="1850" t="s">
        <v>2250</v>
      </c>
      <c r="B125" s="1850" t="s">
        <v>16</v>
      </c>
      <c r="C125" s="1850" t="s">
        <v>2676</v>
      </c>
      <c r="D125" s="1850" t="s">
        <v>2677</v>
      </c>
      <c r="E125" s="1850" t="s">
        <v>2678</v>
      </c>
      <c r="F125" s="1850" t="s">
        <v>2679</v>
      </c>
      <c r="G125" s="1850" t="s">
        <v>22</v>
      </c>
      <c r="H125" s="1850" t="s">
        <v>22</v>
      </c>
      <c r="I125" s="1850" t="s">
        <v>811</v>
      </c>
    </row>
    <row customHeight="1" ht="11.25">
      <c r="A126" s="1850" t="s">
        <v>2250</v>
      </c>
      <c r="B126" s="1850" t="s">
        <v>16</v>
      </c>
      <c r="C126" s="1850" t="s">
        <v>2680</v>
      </c>
      <c r="D126" s="1850" t="s">
        <v>2681</v>
      </c>
      <c r="E126" s="1850" t="s">
        <v>2682</v>
      </c>
      <c r="F126" s="1850" t="s">
        <v>2679</v>
      </c>
      <c r="G126" s="1850" t="s">
        <v>22</v>
      </c>
      <c r="H126" s="1850" t="s">
        <v>22</v>
      </c>
      <c r="I126" s="1850" t="s">
        <v>811</v>
      </c>
    </row>
    <row customHeight="1" ht="11.25">
      <c r="A127" s="1850" t="s">
        <v>2250</v>
      </c>
      <c r="B127" s="1850" t="s">
        <v>16</v>
      </c>
      <c r="C127" s="1850" t="s">
        <v>2683</v>
      </c>
      <c r="D127" s="1850" t="s">
        <v>2684</v>
      </c>
      <c r="E127" s="1850" t="s">
        <v>2685</v>
      </c>
      <c r="F127" s="1850" t="s">
        <v>2528</v>
      </c>
      <c r="G127" s="1850" t="s">
        <v>22</v>
      </c>
      <c r="H127" s="1850" t="s">
        <v>22</v>
      </c>
      <c r="I127" s="1850" t="s">
        <v>811</v>
      </c>
    </row>
    <row customHeight="1" ht="11.25">
      <c r="A128" s="1850" t="s">
        <v>2250</v>
      </c>
      <c r="B128" s="1850" t="s">
        <v>16</v>
      </c>
      <c r="C128" s="1850" t="s">
        <v>2686</v>
      </c>
      <c r="D128" s="1850" t="s">
        <v>2687</v>
      </c>
      <c r="E128" s="1850" t="s">
        <v>2688</v>
      </c>
      <c r="F128" s="1850" t="s">
        <v>2331</v>
      </c>
      <c r="G128" s="1850" t="s">
        <v>22</v>
      </c>
      <c r="H128" s="1850" t="s">
        <v>22</v>
      </c>
      <c r="I128" s="1850" t="s">
        <v>811</v>
      </c>
    </row>
    <row customHeight="1" ht="11.25">
      <c r="A129" s="1850" t="s">
        <v>2250</v>
      </c>
      <c r="B129" s="1850" t="s">
        <v>16</v>
      </c>
      <c r="C129" s="1850" t="s">
        <v>2689</v>
      </c>
      <c r="D129" s="1850" t="s">
        <v>2690</v>
      </c>
      <c r="E129" s="1850" t="s">
        <v>2691</v>
      </c>
      <c r="F129" s="1850" t="s">
        <v>2495</v>
      </c>
      <c r="G129" s="1850" t="s">
        <v>22</v>
      </c>
      <c r="H129" s="1850" t="s">
        <v>22</v>
      </c>
      <c r="I129" s="1850" t="s">
        <v>811</v>
      </c>
    </row>
    <row customHeight="1" ht="11.25">
      <c r="A130" s="1850" t="s">
        <v>2250</v>
      </c>
      <c r="B130" s="1850" t="s">
        <v>16</v>
      </c>
      <c r="C130" s="1850" t="s">
        <v>2692</v>
      </c>
      <c r="D130" s="1850" t="s">
        <v>2693</v>
      </c>
      <c r="E130" s="1850" t="s">
        <v>2694</v>
      </c>
      <c r="F130" s="1850" t="s">
        <v>2695</v>
      </c>
      <c r="G130" s="1850" t="s">
        <v>2696</v>
      </c>
      <c r="H130" s="1850" t="s">
        <v>22</v>
      </c>
      <c r="I130" s="1850" t="s">
        <v>811</v>
      </c>
    </row>
    <row customHeight="1" ht="11.25">
      <c r="A131" s="1850" t="s">
        <v>2250</v>
      </c>
      <c r="B131" s="1850" t="s">
        <v>16</v>
      </c>
      <c r="C131" s="1850" t="s">
        <v>2697</v>
      </c>
      <c r="D131" s="1850" t="s">
        <v>2698</v>
      </c>
      <c r="E131" s="1850" t="s">
        <v>2699</v>
      </c>
      <c r="F131" s="1850" t="s">
        <v>2367</v>
      </c>
      <c r="G131" s="1850" t="s">
        <v>22</v>
      </c>
      <c r="H131" s="1850" t="s">
        <v>22</v>
      </c>
      <c r="I131" s="1850" t="s">
        <v>811</v>
      </c>
    </row>
    <row customHeight="1" ht="11.25">
      <c r="A132" s="1850" t="s">
        <v>2250</v>
      </c>
      <c r="B132" s="1850" t="s">
        <v>16</v>
      </c>
      <c r="C132" s="1850" t="s">
        <v>2700</v>
      </c>
      <c r="D132" s="1850" t="s">
        <v>2701</v>
      </c>
      <c r="E132" s="1850" t="s">
        <v>2702</v>
      </c>
      <c r="F132" s="1850" t="s">
        <v>2422</v>
      </c>
      <c r="G132" s="1850" t="s">
        <v>22</v>
      </c>
      <c r="H132" s="1850" t="s">
        <v>22</v>
      </c>
      <c r="I132" s="1850" t="s">
        <v>811</v>
      </c>
    </row>
    <row customHeight="1" ht="11.25">
      <c r="A133" s="1850" t="s">
        <v>2250</v>
      </c>
      <c r="B133" s="1850" t="s">
        <v>16</v>
      </c>
      <c r="C133" s="1850" t="s">
        <v>2703</v>
      </c>
      <c r="D133" s="1850" t="s">
        <v>2704</v>
      </c>
      <c r="E133" s="1850" t="s">
        <v>2705</v>
      </c>
      <c r="F133" s="1850" t="s">
        <v>2331</v>
      </c>
      <c r="G133" s="1850" t="s">
        <v>22</v>
      </c>
      <c r="H133" s="1850" t="s">
        <v>22</v>
      </c>
      <c r="I133" s="1850" t="s">
        <v>811</v>
      </c>
    </row>
    <row customHeight="1" ht="11.25">
      <c r="A134" s="1850" t="s">
        <v>2250</v>
      </c>
      <c r="B134" s="1850" t="s">
        <v>16</v>
      </c>
      <c r="C134" s="1850" t="s">
        <v>2706</v>
      </c>
      <c r="D134" s="1850" t="s">
        <v>2707</v>
      </c>
      <c r="E134" s="1850" t="s">
        <v>2708</v>
      </c>
      <c r="F134" s="1850" t="s">
        <v>2312</v>
      </c>
      <c r="G134" s="1850" t="s">
        <v>22</v>
      </c>
      <c r="H134" s="1850" t="s">
        <v>22</v>
      </c>
      <c r="I134" s="1850" t="s">
        <v>811</v>
      </c>
    </row>
    <row customHeight="1" ht="11.25">
      <c r="A135" s="1850" t="s">
        <v>2250</v>
      </c>
      <c r="B135" s="1850" t="s">
        <v>16</v>
      </c>
      <c r="C135" s="1850" t="s">
        <v>2709</v>
      </c>
      <c r="D135" s="1850" t="s">
        <v>2710</v>
      </c>
      <c r="E135" s="1850" t="s">
        <v>2711</v>
      </c>
      <c r="F135" s="1850" t="s">
        <v>2287</v>
      </c>
      <c r="G135" s="1850" t="s">
        <v>22</v>
      </c>
      <c r="H135" s="1850" t="s">
        <v>22</v>
      </c>
      <c r="I135" s="1850" t="s">
        <v>811</v>
      </c>
    </row>
    <row customHeight="1" ht="11.25">
      <c r="A136" s="1850" t="s">
        <v>2250</v>
      </c>
      <c r="B136" s="1850" t="s">
        <v>16</v>
      </c>
      <c r="C136" s="1850" t="s">
        <v>2712</v>
      </c>
      <c r="D136" s="1850" t="s">
        <v>2713</v>
      </c>
      <c r="E136" s="1850" t="s">
        <v>2714</v>
      </c>
      <c r="F136" s="1850" t="s">
        <v>2287</v>
      </c>
      <c r="G136" s="1850" t="s">
        <v>22</v>
      </c>
      <c r="H136" s="1850" t="s">
        <v>22</v>
      </c>
      <c r="I136" s="1850" t="s">
        <v>811</v>
      </c>
    </row>
    <row customHeight="1" ht="11.25">
      <c r="A137" s="1850" t="s">
        <v>2250</v>
      </c>
      <c r="B137" s="1850" t="s">
        <v>16</v>
      </c>
      <c r="C137" s="1850" t="s">
        <v>2715</v>
      </c>
      <c r="D137" s="1850" t="s">
        <v>2716</v>
      </c>
      <c r="E137" s="1850" t="s">
        <v>2717</v>
      </c>
      <c r="F137" s="1850" t="s">
        <v>2718</v>
      </c>
      <c r="G137" s="1850" t="s">
        <v>22</v>
      </c>
      <c r="H137" s="1850" t="s">
        <v>22</v>
      </c>
      <c r="I137" s="1850" t="s">
        <v>811</v>
      </c>
    </row>
    <row customHeight="1" ht="11.25">
      <c r="A138" s="1850" t="s">
        <v>2250</v>
      </c>
      <c r="B138" s="1850" t="s">
        <v>16</v>
      </c>
      <c r="C138" s="1850" t="s">
        <v>2719</v>
      </c>
      <c r="D138" s="1850" t="s">
        <v>2720</v>
      </c>
      <c r="E138" s="1850" t="s">
        <v>2721</v>
      </c>
      <c r="F138" s="1850" t="s">
        <v>2327</v>
      </c>
      <c r="G138" s="1850" t="s">
        <v>22</v>
      </c>
      <c r="H138" s="1850" t="s">
        <v>22</v>
      </c>
      <c r="I138" s="1850" t="s">
        <v>811</v>
      </c>
    </row>
    <row customHeight="1" ht="11.25">
      <c r="A139" s="1850" t="s">
        <v>2250</v>
      </c>
      <c r="B139" s="1850" t="s">
        <v>16</v>
      </c>
      <c r="C139" s="1850" t="s">
        <v>2722</v>
      </c>
      <c r="D139" s="1850" t="s">
        <v>2723</v>
      </c>
      <c r="E139" s="1850" t="s">
        <v>2724</v>
      </c>
      <c r="F139" s="1850" t="s">
        <v>2312</v>
      </c>
      <c r="G139" s="1850" t="s">
        <v>22</v>
      </c>
      <c r="H139" s="1850" t="s">
        <v>22</v>
      </c>
      <c r="I139" s="1850" t="s">
        <v>811</v>
      </c>
    </row>
    <row customHeight="1" ht="11.25">
      <c r="A140" s="1850" t="s">
        <v>2250</v>
      </c>
      <c r="B140" s="1850" t="s">
        <v>16</v>
      </c>
      <c r="C140" s="1850" t="s">
        <v>2725</v>
      </c>
      <c r="D140" s="1850" t="s">
        <v>2726</v>
      </c>
      <c r="E140" s="1850" t="s">
        <v>2727</v>
      </c>
      <c r="F140" s="1850" t="s">
        <v>2254</v>
      </c>
      <c r="G140" s="1850" t="s">
        <v>22</v>
      </c>
      <c r="H140" s="1850" t="s">
        <v>22</v>
      </c>
      <c r="I140" s="1850" t="s">
        <v>811</v>
      </c>
    </row>
    <row customHeight="1" ht="11.25">
      <c r="A141" s="1850" t="s">
        <v>2250</v>
      </c>
      <c r="B141" s="1850" t="s">
        <v>16</v>
      </c>
      <c r="C141" s="1850" t="s">
        <v>2728</v>
      </c>
      <c r="D141" s="1850" t="s">
        <v>2729</v>
      </c>
      <c r="E141" s="1850" t="s">
        <v>2730</v>
      </c>
      <c r="F141" s="1850" t="s">
        <v>2422</v>
      </c>
      <c r="G141" s="1850" t="s">
        <v>22</v>
      </c>
      <c r="H141" s="1850" t="s">
        <v>22</v>
      </c>
      <c r="I141" s="1850" t="s">
        <v>811</v>
      </c>
    </row>
    <row customHeight="1" ht="11.25">
      <c r="A142" s="1850" t="s">
        <v>2250</v>
      </c>
      <c r="B142" s="1850" t="s">
        <v>16</v>
      </c>
      <c r="C142" s="1850" t="s">
        <v>2731</v>
      </c>
      <c r="D142" s="1850" t="s">
        <v>2732</v>
      </c>
      <c r="E142" s="1850" t="s">
        <v>2733</v>
      </c>
      <c r="F142" s="1850" t="s">
        <v>2254</v>
      </c>
      <c r="G142" s="1850" t="s">
        <v>22</v>
      </c>
      <c r="H142" s="1850" t="s">
        <v>22</v>
      </c>
      <c r="I142" s="1850" t="s">
        <v>811</v>
      </c>
    </row>
    <row customHeight="1" ht="11.25">
      <c r="A143" s="1850" t="s">
        <v>2250</v>
      </c>
      <c r="B143" s="1850" t="s">
        <v>16</v>
      </c>
      <c r="C143" s="1850" t="s">
        <v>2734</v>
      </c>
      <c r="D143" s="1850" t="s">
        <v>2735</v>
      </c>
      <c r="E143" s="1850" t="s">
        <v>2736</v>
      </c>
      <c r="F143" s="1850" t="s">
        <v>2331</v>
      </c>
      <c r="G143" s="1850" t="s">
        <v>22</v>
      </c>
      <c r="H143" s="1850" t="s">
        <v>22</v>
      </c>
      <c r="I143" s="1850" t="s">
        <v>811</v>
      </c>
    </row>
    <row customHeight="1" ht="11.25">
      <c r="A144" s="1850" t="s">
        <v>2250</v>
      </c>
      <c r="B144" s="1850" t="s">
        <v>16</v>
      </c>
      <c r="C144" s="1850" t="s">
        <v>2737</v>
      </c>
      <c r="D144" s="1850" t="s">
        <v>2738</v>
      </c>
      <c r="E144" s="1850" t="s">
        <v>2739</v>
      </c>
      <c r="F144" s="1850" t="s">
        <v>2291</v>
      </c>
      <c r="G144" s="1850" t="s">
        <v>22</v>
      </c>
      <c r="H144" s="1850" t="s">
        <v>22</v>
      </c>
      <c r="I144" s="1850" t="s">
        <v>811</v>
      </c>
    </row>
    <row customHeight="1" ht="11.25">
      <c r="A145" s="1850" t="s">
        <v>2250</v>
      </c>
      <c r="B145" s="1850" t="s">
        <v>16</v>
      </c>
      <c r="C145" s="1850" t="s">
        <v>2740</v>
      </c>
      <c r="D145" s="1850" t="s">
        <v>2741</v>
      </c>
      <c r="E145" s="1850" t="s">
        <v>2742</v>
      </c>
      <c r="F145" s="1850" t="s">
        <v>2254</v>
      </c>
      <c r="G145" s="1850" t="s">
        <v>2743</v>
      </c>
      <c r="H145" s="1850" t="s">
        <v>22</v>
      </c>
      <c r="I145" s="1850" t="s">
        <v>811</v>
      </c>
    </row>
    <row customHeight="1" ht="11.25">
      <c r="A146" s="1850" t="s">
        <v>2250</v>
      </c>
      <c r="B146" s="1850" t="s">
        <v>16</v>
      </c>
      <c r="C146" s="1850" t="s">
        <v>2744</v>
      </c>
      <c r="D146" s="1850" t="s">
        <v>2745</v>
      </c>
      <c r="E146" s="1850" t="s">
        <v>2746</v>
      </c>
      <c r="F146" s="1850" t="s">
        <v>2422</v>
      </c>
      <c r="G146" s="1850" t="s">
        <v>2747</v>
      </c>
      <c r="H146" s="1850" t="s">
        <v>22</v>
      </c>
      <c r="I146" s="1850" t="s">
        <v>811</v>
      </c>
    </row>
    <row customHeight="1" ht="11.25">
      <c r="A147" s="1850" t="s">
        <v>2250</v>
      </c>
      <c r="B147" s="1850" t="s">
        <v>16</v>
      </c>
      <c r="C147" s="1850" t="s">
        <v>2748</v>
      </c>
      <c r="D147" s="1850" t="s">
        <v>2749</v>
      </c>
      <c r="E147" s="1850" t="s">
        <v>2750</v>
      </c>
      <c r="F147" s="1850" t="s">
        <v>2254</v>
      </c>
      <c r="G147" s="1850" t="s">
        <v>22</v>
      </c>
      <c r="H147" s="1850" t="s">
        <v>22</v>
      </c>
      <c r="I147" s="1850" t="s">
        <v>811</v>
      </c>
    </row>
    <row customHeight="1" ht="11.25">
      <c r="A148" s="1850" t="s">
        <v>2250</v>
      </c>
      <c r="B148" s="1850" t="s">
        <v>16</v>
      </c>
      <c r="C148" s="1850" t="s">
        <v>2751</v>
      </c>
      <c r="D148" s="1850" t="s">
        <v>2752</v>
      </c>
      <c r="E148" s="1850" t="s">
        <v>2753</v>
      </c>
      <c r="F148" s="1850" t="s">
        <v>2386</v>
      </c>
      <c r="G148" s="1850" t="s">
        <v>22</v>
      </c>
      <c r="H148" s="1850" t="s">
        <v>22</v>
      </c>
      <c r="I148" s="1850" t="s">
        <v>811</v>
      </c>
    </row>
    <row customHeight="1" ht="11.25">
      <c r="A149" s="1850" t="s">
        <v>2250</v>
      </c>
      <c r="B149" s="1850" t="s">
        <v>16</v>
      </c>
      <c r="C149" s="1850" t="s">
        <v>2754</v>
      </c>
      <c r="D149" s="1850" t="s">
        <v>2755</v>
      </c>
      <c r="E149" s="1850" t="s">
        <v>2756</v>
      </c>
      <c r="F149" s="1850" t="s">
        <v>2254</v>
      </c>
      <c r="G149" s="1850" t="s">
        <v>22</v>
      </c>
      <c r="H149" s="1850" t="s">
        <v>22</v>
      </c>
      <c r="I149" s="1850" t="s">
        <v>811</v>
      </c>
    </row>
    <row customHeight="1" ht="11.25">
      <c r="A150" s="1850" t="s">
        <v>2250</v>
      </c>
      <c r="B150" s="1850" t="s">
        <v>16</v>
      </c>
      <c r="C150" s="1850" t="s">
        <v>2757</v>
      </c>
      <c r="D150" s="1850" t="s">
        <v>2758</v>
      </c>
      <c r="E150" s="1850" t="s">
        <v>2759</v>
      </c>
      <c r="F150" s="1850" t="s">
        <v>2760</v>
      </c>
      <c r="G150" s="1850" t="s">
        <v>22</v>
      </c>
      <c r="H150" s="1850" t="s">
        <v>22</v>
      </c>
      <c r="I150" s="1850" t="s">
        <v>811</v>
      </c>
    </row>
    <row customHeight="1" ht="11.25">
      <c r="A151" s="1850" t="s">
        <v>2250</v>
      </c>
      <c r="B151" s="1850" t="s">
        <v>16</v>
      </c>
      <c r="C151" s="1850" t="s">
        <v>2761</v>
      </c>
      <c r="D151" s="1850" t="s">
        <v>2762</v>
      </c>
      <c r="E151" s="1850" t="s">
        <v>2763</v>
      </c>
      <c r="F151" s="1850" t="s">
        <v>2666</v>
      </c>
      <c r="G151" s="1850" t="s">
        <v>22</v>
      </c>
      <c r="H151" s="1850" t="s">
        <v>22</v>
      </c>
      <c r="I151" s="1850" t="s">
        <v>811</v>
      </c>
    </row>
    <row customHeight="1" ht="11.25">
      <c r="A152" s="1850" t="s">
        <v>2250</v>
      </c>
      <c r="B152" s="1850" t="s">
        <v>16</v>
      </c>
      <c r="C152" s="1850" t="s">
        <v>2764</v>
      </c>
      <c r="D152" s="1850" t="s">
        <v>2765</v>
      </c>
      <c r="E152" s="1850" t="s">
        <v>2766</v>
      </c>
      <c r="F152" s="1850" t="s">
        <v>2338</v>
      </c>
      <c r="G152" s="1850" t="s">
        <v>22</v>
      </c>
      <c r="H152" s="1850" t="s">
        <v>22</v>
      </c>
      <c r="I152" s="1850" t="s">
        <v>811</v>
      </c>
    </row>
    <row customHeight="1" ht="11.25">
      <c r="A153" s="1850" t="s">
        <v>2250</v>
      </c>
      <c r="B153" s="1850" t="s">
        <v>16</v>
      </c>
      <c r="C153" s="1850" t="s">
        <v>2767</v>
      </c>
      <c r="D153" s="1850" t="s">
        <v>2768</v>
      </c>
      <c r="E153" s="1850" t="s">
        <v>2769</v>
      </c>
      <c r="F153" s="1850" t="s">
        <v>2254</v>
      </c>
      <c r="G153" s="1850" t="s">
        <v>22</v>
      </c>
      <c r="H153" s="1850" t="s">
        <v>22</v>
      </c>
      <c r="I153" s="1850" t="s">
        <v>811</v>
      </c>
    </row>
    <row customHeight="1" ht="11.25">
      <c r="A154" s="1850" t="s">
        <v>2250</v>
      </c>
      <c r="B154" s="1850" t="s">
        <v>16</v>
      </c>
      <c r="C154" s="1850" t="s">
        <v>2770</v>
      </c>
      <c r="D154" s="1850" t="s">
        <v>2771</v>
      </c>
      <c r="E154" s="1850" t="s">
        <v>2772</v>
      </c>
      <c r="F154" s="1850" t="s">
        <v>2338</v>
      </c>
      <c r="G154" s="1850" t="s">
        <v>22</v>
      </c>
      <c r="H154" s="1850" t="s">
        <v>22</v>
      </c>
      <c r="I154" s="1850" t="s">
        <v>811</v>
      </c>
    </row>
    <row customHeight="1" ht="11.25">
      <c r="A155" s="1850" t="s">
        <v>2250</v>
      </c>
      <c r="B155" s="1850" t="s">
        <v>16</v>
      </c>
      <c r="C155" s="1850" t="s">
        <v>2773</v>
      </c>
      <c r="D155" s="1850" t="s">
        <v>2774</v>
      </c>
      <c r="E155" s="1850" t="s">
        <v>2775</v>
      </c>
      <c r="F155" s="1850" t="s">
        <v>2258</v>
      </c>
      <c r="G155" s="1850" t="s">
        <v>22</v>
      </c>
      <c r="H155" s="1850" t="s">
        <v>22</v>
      </c>
      <c r="I155" s="1850" t="s">
        <v>811</v>
      </c>
    </row>
    <row customHeight="1" ht="11.25">
      <c r="A156" s="1850" t="s">
        <v>2250</v>
      </c>
      <c r="B156" s="1850" t="s">
        <v>16</v>
      </c>
      <c r="C156" s="1850" t="s">
        <v>2776</v>
      </c>
      <c r="D156" s="1850" t="s">
        <v>2777</v>
      </c>
      <c r="E156" s="1850" t="s">
        <v>2778</v>
      </c>
      <c r="F156" s="1850" t="s">
        <v>2367</v>
      </c>
      <c r="G156" s="1850" t="s">
        <v>22</v>
      </c>
      <c r="H156" s="1850" t="s">
        <v>22</v>
      </c>
      <c r="I156" s="1850" t="s">
        <v>811</v>
      </c>
    </row>
    <row customHeight="1" ht="11.25">
      <c r="A157" s="1850" t="s">
        <v>2250</v>
      </c>
      <c r="B157" s="1850" t="s">
        <v>16</v>
      </c>
      <c r="C157" s="1850" t="s">
        <v>2779</v>
      </c>
      <c r="D157" s="1850" t="s">
        <v>2780</v>
      </c>
      <c r="E157" s="1850" t="s">
        <v>2781</v>
      </c>
      <c r="F157" s="1850" t="s">
        <v>2319</v>
      </c>
      <c r="G157" s="1850" t="s">
        <v>22</v>
      </c>
      <c r="H157" s="1850" t="s">
        <v>22</v>
      </c>
      <c r="I157" s="1850" t="s">
        <v>811</v>
      </c>
    </row>
    <row customHeight="1" ht="11.25">
      <c r="A158" s="1850" t="s">
        <v>2250</v>
      </c>
      <c r="B158" s="1850" t="s">
        <v>16</v>
      </c>
      <c r="C158" s="1850" t="s">
        <v>2782</v>
      </c>
      <c r="D158" s="1850" t="s">
        <v>2783</v>
      </c>
      <c r="E158" s="1850" t="s">
        <v>2784</v>
      </c>
      <c r="F158" s="1850" t="s">
        <v>2585</v>
      </c>
      <c r="G158" s="1850" t="s">
        <v>22</v>
      </c>
      <c r="H158" s="1850" t="s">
        <v>22</v>
      </c>
      <c r="I158" s="1850" t="s">
        <v>811</v>
      </c>
    </row>
    <row customHeight="1" ht="11.25">
      <c r="A159" s="1850" t="s">
        <v>2250</v>
      </c>
      <c r="B159" s="1850" t="s">
        <v>16</v>
      </c>
      <c r="C159" s="1850" t="s">
        <v>2785</v>
      </c>
      <c r="D159" s="1850" t="s">
        <v>2786</v>
      </c>
      <c r="E159" s="1850" t="s">
        <v>2787</v>
      </c>
      <c r="F159" s="1850" t="s">
        <v>2258</v>
      </c>
      <c r="G159" s="1850" t="s">
        <v>22</v>
      </c>
      <c r="H159" s="1850" t="s">
        <v>22</v>
      </c>
      <c r="I159" s="1850" t="s">
        <v>811</v>
      </c>
    </row>
    <row customHeight="1" ht="11.25">
      <c r="A160" s="1850" t="s">
        <v>2250</v>
      </c>
      <c r="B160" s="1850" t="s">
        <v>16</v>
      </c>
      <c r="C160" s="1850" t="s">
        <v>2788</v>
      </c>
      <c r="D160" s="1850" t="s">
        <v>2789</v>
      </c>
      <c r="E160" s="1850" t="s">
        <v>2790</v>
      </c>
      <c r="F160" s="1850" t="s">
        <v>2254</v>
      </c>
      <c r="G160" s="1850" t="s">
        <v>22</v>
      </c>
      <c r="H160" s="1850" t="s">
        <v>22</v>
      </c>
      <c r="I160" s="1850" t="s">
        <v>811</v>
      </c>
    </row>
    <row customHeight="1" ht="11.25">
      <c r="A161" s="1850" t="s">
        <v>2250</v>
      </c>
      <c r="B161" s="1850" t="s">
        <v>16</v>
      </c>
      <c r="C161" s="1850" t="s">
        <v>2791</v>
      </c>
      <c r="D161" s="1850" t="s">
        <v>2792</v>
      </c>
      <c r="E161" s="1850" t="s">
        <v>2793</v>
      </c>
      <c r="F161" s="1850" t="s">
        <v>2327</v>
      </c>
      <c r="G161" s="1850" t="s">
        <v>22</v>
      </c>
      <c r="H161" s="1850" t="s">
        <v>22</v>
      </c>
      <c r="I161" s="1850" t="s">
        <v>811</v>
      </c>
    </row>
    <row customHeight="1" ht="11.25">
      <c r="A162" s="1850" t="s">
        <v>2250</v>
      </c>
      <c r="B162" s="1850" t="s">
        <v>16</v>
      </c>
      <c r="C162" s="1850" t="s">
        <v>2794</v>
      </c>
      <c r="D162" s="1850" t="s">
        <v>2795</v>
      </c>
      <c r="E162" s="1850" t="s">
        <v>2796</v>
      </c>
      <c r="F162" s="1850" t="s">
        <v>2263</v>
      </c>
      <c r="G162" s="1850" t="s">
        <v>22</v>
      </c>
      <c r="H162" s="1850" t="s">
        <v>22</v>
      </c>
      <c r="I162" s="1850" t="s">
        <v>811</v>
      </c>
    </row>
    <row customHeight="1" ht="11.25">
      <c r="A163" s="1850" t="s">
        <v>2250</v>
      </c>
      <c r="B163" s="1850" t="s">
        <v>16</v>
      </c>
      <c r="C163" s="1850" t="s">
        <v>2797</v>
      </c>
      <c r="D163" s="1850" t="s">
        <v>2798</v>
      </c>
      <c r="E163" s="1850" t="s">
        <v>2799</v>
      </c>
      <c r="F163" s="1850" t="s">
        <v>2655</v>
      </c>
      <c r="G163" s="1850" t="s">
        <v>22</v>
      </c>
      <c r="H163" s="1850" t="s">
        <v>22</v>
      </c>
      <c r="I163" s="1850" t="s">
        <v>811</v>
      </c>
    </row>
    <row customHeight="1" ht="11.25">
      <c r="A164" s="1850" t="s">
        <v>2250</v>
      </c>
      <c r="B164" s="1850" t="s">
        <v>16</v>
      </c>
      <c r="C164" s="1850" t="s">
        <v>2800</v>
      </c>
      <c r="D164" s="1850" t="s">
        <v>2801</v>
      </c>
      <c r="E164" s="1850" t="s">
        <v>2802</v>
      </c>
      <c r="F164" s="1850" t="s">
        <v>2803</v>
      </c>
      <c r="G164" s="1850" t="s">
        <v>22</v>
      </c>
      <c r="H164" s="1850" t="s">
        <v>22</v>
      </c>
      <c r="I164" s="1850" t="s">
        <v>811</v>
      </c>
    </row>
    <row customHeight="1" ht="11.25">
      <c r="A165" s="1850" t="s">
        <v>2250</v>
      </c>
      <c r="B165" s="1850" t="s">
        <v>16</v>
      </c>
      <c r="C165" s="1850" t="s">
        <v>2804</v>
      </c>
      <c r="D165" s="1850" t="s">
        <v>2805</v>
      </c>
      <c r="E165" s="1850" t="s">
        <v>2806</v>
      </c>
      <c r="F165" s="1850" t="s">
        <v>2327</v>
      </c>
      <c r="G165" s="1850" t="s">
        <v>22</v>
      </c>
      <c r="H165" s="1850" t="s">
        <v>22</v>
      </c>
      <c r="I165" s="1850" t="s">
        <v>811</v>
      </c>
    </row>
    <row customHeight="1" ht="11.25">
      <c r="A166" s="1850" t="s">
        <v>2250</v>
      </c>
      <c r="B166" s="1850" t="s">
        <v>16</v>
      </c>
      <c r="C166" s="1850" t="s">
        <v>2807</v>
      </c>
      <c r="D166" s="1850" t="s">
        <v>2808</v>
      </c>
      <c r="E166" s="1850" t="s">
        <v>2809</v>
      </c>
      <c r="F166" s="1850" t="s">
        <v>2810</v>
      </c>
      <c r="G166" s="1850" t="s">
        <v>22</v>
      </c>
      <c r="H166" s="1850" t="s">
        <v>22</v>
      </c>
      <c r="I166" s="1850" t="s">
        <v>811</v>
      </c>
    </row>
    <row customHeight="1" ht="11.25">
      <c r="A167" s="1850" t="s">
        <v>2250</v>
      </c>
      <c r="B167" s="1850" t="s">
        <v>16</v>
      </c>
      <c r="C167" s="1850" t="s">
        <v>2811</v>
      </c>
      <c r="D167" s="1850" t="s">
        <v>2808</v>
      </c>
      <c r="E167" s="1850" t="s">
        <v>2812</v>
      </c>
      <c r="F167" s="1850" t="s">
        <v>2813</v>
      </c>
      <c r="G167" s="1850" t="s">
        <v>22</v>
      </c>
      <c r="H167" s="1850" t="s">
        <v>22</v>
      </c>
      <c r="I167" s="1850" t="s">
        <v>811</v>
      </c>
    </row>
    <row customHeight="1" ht="11.25">
      <c r="A168" s="1850" t="s">
        <v>2250</v>
      </c>
      <c r="B168" s="1850" t="s">
        <v>16</v>
      </c>
      <c r="C168" s="1850" t="s">
        <v>2814</v>
      </c>
      <c r="D168" s="1850" t="s">
        <v>2808</v>
      </c>
      <c r="E168" s="1850" t="s">
        <v>2815</v>
      </c>
      <c r="F168" s="1850" t="s">
        <v>2287</v>
      </c>
      <c r="G168" s="1850" t="s">
        <v>22</v>
      </c>
      <c r="H168" s="1850" t="s">
        <v>22</v>
      </c>
      <c r="I168" s="1850" t="s">
        <v>811</v>
      </c>
    </row>
    <row customHeight="1" ht="11.25">
      <c r="A169" s="1850" t="s">
        <v>2250</v>
      </c>
      <c r="B169" s="1850" t="s">
        <v>16</v>
      </c>
      <c r="C169" s="1850" t="s">
        <v>2816</v>
      </c>
      <c r="D169" s="1850" t="s">
        <v>2817</v>
      </c>
      <c r="E169" s="1850" t="s">
        <v>2818</v>
      </c>
      <c r="F169" s="1850" t="s">
        <v>2254</v>
      </c>
      <c r="G169" s="1850" t="s">
        <v>22</v>
      </c>
      <c r="H169" s="1850" t="s">
        <v>22</v>
      </c>
      <c r="I169" s="1850" t="s">
        <v>811</v>
      </c>
    </row>
    <row customHeight="1" ht="11.25">
      <c r="A170" s="1850" t="s">
        <v>2250</v>
      </c>
      <c r="B170" s="1850" t="s">
        <v>16</v>
      </c>
      <c r="C170" s="1850" t="s">
        <v>2819</v>
      </c>
      <c r="D170" s="1850" t="s">
        <v>2820</v>
      </c>
      <c r="E170" s="1850" t="s">
        <v>2821</v>
      </c>
      <c r="F170" s="1850" t="s">
        <v>2822</v>
      </c>
      <c r="G170" s="1850" t="s">
        <v>22</v>
      </c>
      <c r="H170" s="1850" t="s">
        <v>22</v>
      </c>
      <c r="I170" s="1850" t="s">
        <v>811</v>
      </c>
    </row>
    <row customHeight="1" ht="11.25">
      <c r="A171" s="1850" t="s">
        <v>2250</v>
      </c>
      <c r="B171" s="1850" t="s">
        <v>16</v>
      </c>
      <c r="C171" s="1850" t="s">
        <v>2823</v>
      </c>
      <c r="D171" s="1850" t="s">
        <v>2824</v>
      </c>
      <c r="E171" s="1850" t="s">
        <v>2825</v>
      </c>
      <c r="F171" s="1850" t="s">
        <v>2679</v>
      </c>
      <c r="G171" s="1850" t="s">
        <v>22</v>
      </c>
      <c r="H171" s="1850" t="s">
        <v>22</v>
      </c>
      <c r="I171" s="1850" t="s">
        <v>811</v>
      </c>
    </row>
    <row customHeight="1" ht="11.25">
      <c r="A172" s="1850" t="s">
        <v>2250</v>
      </c>
      <c r="B172" s="1850" t="s">
        <v>16</v>
      </c>
      <c r="C172" s="1850" t="s">
        <v>2826</v>
      </c>
      <c r="D172" s="1850" t="s">
        <v>2827</v>
      </c>
      <c r="E172" s="1850" t="s">
        <v>2828</v>
      </c>
      <c r="F172" s="1850" t="s">
        <v>2327</v>
      </c>
      <c r="G172" s="1850" t="s">
        <v>22</v>
      </c>
      <c r="H172" s="1850" t="s">
        <v>22</v>
      </c>
      <c r="I172" s="1850" t="s">
        <v>811</v>
      </c>
    </row>
    <row customHeight="1" ht="11.25">
      <c r="A173" s="1850" t="s">
        <v>2250</v>
      </c>
      <c r="B173" s="1850" t="s">
        <v>16</v>
      </c>
      <c r="C173" s="1850" t="s">
        <v>2829</v>
      </c>
      <c r="D173" s="1850" t="s">
        <v>2830</v>
      </c>
      <c r="E173" s="1850" t="s">
        <v>2831</v>
      </c>
      <c r="F173" s="1850" t="s">
        <v>2679</v>
      </c>
      <c r="G173" s="1850" t="s">
        <v>22</v>
      </c>
      <c r="H173" s="1850" t="s">
        <v>22</v>
      </c>
      <c r="I173" s="1850" t="s">
        <v>811</v>
      </c>
    </row>
    <row customHeight="1" ht="11.25">
      <c r="A174" s="1850" t="s">
        <v>2250</v>
      </c>
      <c r="B174" s="1850" t="s">
        <v>16</v>
      </c>
      <c r="C174" s="1850" t="s">
        <v>2832</v>
      </c>
      <c r="D174" s="1850" t="s">
        <v>2833</v>
      </c>
      <c r="E174" s="1850" t="s">
        <v>2834</v>
      </c>
      <c r="F174" s="1850" t="s">
        <v>2287</v>
      </c>
      <c r="G174" s="1850" t="s">
        <v>22</v>
      </c>
      <c r="H174" s="1850" t="s">
        <v>22</v>
      </c>
      <c r="I174" s="1850" t="s">
        <v>811</v>
      </c>
    </row>
    <row customHeight="1" ht="11.25">
      <c r="A175" s="1850" t="s">
        <v>2250</v>
      </c>
      <c r="B175" s="1850" t="s">
        <v>16</v>
      </c>
      <c r="C175" s="1850" t="s">
        <v>2835</v>
      </c>
      <c r="D175" s="1850" t="s">
        <v>2836</v>
      </c>
      <c r="E175" s="1850" t="s">
        <v>2837</v>
      </c>
      <c r="F175" s="1850" t="s">
        <v>2274</v>
      </c>
      <c r="G175" s="1850" t="s">
        <v>22</v>
      </c>
      <c r="H175" s="1850" t="s">
        <v>22</v>
      </c>
      <c r="I175" s="1850" t="s">
        <v>811</v>
      </c>
    </row>
    <row customHeight="1" ht="11.25">
      <c r="A176" s="1850" t="s">
        <v>2250</v>
      </c>
      <c r="B176" s="1850" t="s">
        <v>16</v>
      </c>
      <c r="C176" s="1850" t="s">
        <v>2838</v>
      </c>
      <c r="D176" s="1850" t="s">
        <v>2839</v>
      </c>
      <c r="E176" s="1850" t="s">
        <v>2840</v>
      </c>
      <c r="F176" s="1850" t="s">
        <v>2287</v>
      </c>
      <c r="G176" s="1850" t="s">
        <v>22</v>
      </c>
      <c r="H176" s="1850" t="s">
        <v>22</v>
      </c>
      <c r="I176" s="1850" t="s">
        <v>811</v>
      </c>
    </row>
    <row customHeight="1" ht="11.25">
      <c r="A177" s="1850" t="s">
        <v>2250</v>
      </c>
      <c r="B177" s="1850" t="s">
        <v>16</v>
      </c>
      <c r="C177" s="1850" t="s">
        <v>2841</v>
      </c>
      <c r="D177" s="1850" t="s">
        <v>2842</v>
      </c>
      <c r="E177" s="1850" t="s">
        <v>2843</v>
      </c>
      <c r="F177" s="1850" t="s">
        <v>2254</v>
      </c>
      <c r="G177" s="1850" t="s">
        <v>22</v>
      </c>
      <c r="H177" s="1850" t="s">
        <v>22</v>
      </c>
      <c r="I177" s="1850" t="s">
        <v>811</v>
      </c>
    </row>
    <row customHeight="1" ht="11.25">
      <c r="A178" s="1850" t="s">
        <v>2250</v>
      </c>
      <c r="B178" s="1850" t="s">
        <v>16</v>
      </c>
      <c r="C178" s="1850" t="s">
        <v>2844</v>
      </c>
      <c r="D178" s="1850" t="s">
        <v>2845</v>
      </c>
      <c r="E178" s="1850" t="s">
        <v>2846</v>
      </c>
      <c r="F178" s="1850" t="s">
        <v>2655</v>
      </c>
      <c r="G178" s="1850" t="s">
        <v>22</v>
      </c>
      <c r="H178" s="1850" t="s">
        <v>22</v>
      </c>
      <c r="I178" s="1850" t="s">
        <v>811</v>
      </c>
    </row>
    <row customHeight="1" ht="11.25">
      <c r="A179" s="1850" t="s">
        <v>2250</v>
      </c>
      <c r="B179" s="1850" t="s">
        <v>16</v>
      </c>
      <c r="C179" s="1850" t="s">
        <v>2847</v>
      </c>
      <c r="D179" s="1850" t="s">
        <v>2848</v>
      </c>
      <c r="E179" s="1850" t="s">
        <v>2849</v>
      </c>
      <c r="F179" s="1850" t="s">
        <v>2327</v>
      </c>
      <c r="G179" s="1850" t="s">
        <v>22</v>
      </c>
      <c r="H179" s="1850" t="s">
        <v>22</v>
      </c>
      <c r="I179" s="1850" t="s">
        <v>811</v>
      </c>
    </row>
    <row customHeight="1" ht="11.25">
      <c r="A180" s="1850" t="s">
        <v>2250</v>
      </c>
      <c r="B180" s="1850" t="s">
        <v>16</v>
      </c>
      <c r="C180" s="1850" t="s">
        <v>2850</v>
      </c>
      <c r="D180" s="1850" t="s">
        <v>2851</v>
      </c>
      <c r="E180" s="1850" t="s">
        <v>2852</v>
      </c>
      <c r="F180" s="1850" t="s">
        <v>2254</v>
      </c>
      <c r="G180" s="1850" t="s">
        <v>22</v>
      </c>
      <c r="H180" s="1850" t="s">
        <v>22</v>
      </c>
      <c r="I180" s="1850" t="s">
        <v>811</v>
      </c>
    </row>
    <row customHeight="1" ht="11.25">
      <c r="A181" s="1850" t="s">
        <v>2250</v>
      </c>
      <c r="B181" s="1850" t="s">
        <v>16</v>
      </c>
      <c r="C181" s="1850" t="s">
        <v>2853</v>
      </c>
      <c r="D181" s="1850" t="s">
        <v>2854</v>
      </c>
      <c r="E181" s="1850" t="s">
        <v>2855</v>
      </c>
      <c r="F181" s="1850" t="s">
        <v>2308</v>
      </c>
      <c r="G181" s="1850" t="s">
        <v>22</v>
      </c>
      <c r="H181" s="1850" t="s">
        <v>22</v>
      </c>
      <c r="I181" s="1850" t="s">
        <v>811</v>
      </c>
    </row>
    <row customHeight="1" ht="11.25">
      <c r="A182" s="1850" t="s">
        <v>2250</v>
      </c>
      <c r="B182" s="1850" t="s">
        <v>16</v>
      </c>
      <c r="C182" s="1850" t="s">
        <v>2856</v>
      </c>
      <c r="D182" s="1850" t="s">
        <v>2857</v>
      </c>
      <c r="E182" s="1850" t="s">
        <v>2858</v>
      </c>
      <c r="F182" s="1850" t="s">
        <v>2287</v>
      </c>
      <c r="G182" s="1850" t="s">
        <v>22</v>
      </c>
      <c r="H182" s="1850" t="s">
        <v>22</v>
      </c>
      <c r="I182" s="1850" t="s">
        <v>811</v>
      </c>
    </row>
    <row customHeight="1" ht="11.25">
      <c r="A183" s="1850" t="s">
        <v>2250</v>
      </c>
      <c r="B183" s="1850" t="s">
        <v>16</v>
      </c>
      <c r="C183" s="1850" t="s">
        <v>2859</v>
      </c>
      <c r="D183" s="1850" t="s">
        <v>2860</v>
      </c>
      <c r="E183" s="1850" t="s">
        <v>2861</v>
      </c>
      <c r="F183" s="1850" t="s">
        <v>2367</v>
      </c>
      <c r="G183" s="1850" t="s">
        <v>22</v>
      </c>
      <c r="H183" s="1850" t="s">
        <v>22</v>
      </c>
      <c r="I183" s="1850" t="s">
        <v>811</v>
      </c>
    </row>
    <row customHeight="1" ht="11.25">
      <c r="A184" s="1850" t="s">
        <v>2250</v>
      </c>
      <c r="B184" s="1850" t="s">
        <v>16</v>
      </c>
      <c r="C184" s="1850" t="s">
        <v>2862</v>
      </c>
      <c r="D184" s="1850" t="s">
        <v>2863</v>
      </c>
      <c r="E184" s="1850" t="s">
        <v>2864</v>
      </c>
      <c r="F184" s="1850" t="s">
        <v>2312</v>
      </c>
      <c r="G184" s="1850" t="s">
        <v>22</v>
      </c>
      <c r="H184" s="1850" t="s">
        <v>22</v>
      </c>
      <c r="I184" s="1850" t="s">
        <v>811</v>
      </c>
    </row>
    <row customHeight="1" ht="11.25">
      <c r="A185" s="1850" t="s">
        <v>2250</v>
      </c>
      <c r="B185" s="1850" t="s">
        <v>16</v>
      </c>
      <c r="C185" s="1850" t="s">
        <v>2865</v>
      </c>
      <c r="D185" s="1850" t="s">
        <v>2866</v>
      </c>
      <c r="E185" s="1850" t="s">
        <v>2867</v>
      </c>
      <c r="F185" s="1850" t="s">
        <v>2323</v>
      </c>
      <c r="G185" s="1850" t="s">
        <v>22</v>
      </c>
      <c r="H185" s="1850" t="s">
        <v>22</v>
      </c>
      <c r="I185" s="1850" t="s">
        <v>811</v>
      </c>
    </row>
    <row customHeight="1" ht="11.25">
      <c r="A186" s="1850" t="s">
        <v>2250</v>
      </c>
      <c r="B186" s="1850" t="s">
        <v>16</v>
      </c>
      <c r="C186" s="1850" t="s">
        <v>2868</v>
      </c>
      <c r="D186" s="1850" t="s">
        <v>2869</v>
      </c>
      <c r="E186" s="1850" t="s">
        <v>2870</v>
      </c>
      <c r="F186" s="1850" t="s">
        <v>2278</v>
      </c>
      <c r="G186" s="1850" t="s">
        <v>22</v>
      </c>
      <c r="H186" s="1850" t="s">
        <v>22</v>
      </c>
      <c r="I186" s="1850" t="s">
        <v>811</v>
      </c>
    </row>
    <row customHeight="1" ht="11.25">
      <c r="A187" s="1850" t="s">
        <v>2250</v>
      </c>
      <c r="B187" s="1850" t="s">
        <v>16</v>
      </c>
      <c r="C187" s="1850" t="s">
        <v>2871</v>
      </c>
      <c r="D187" s="1850" t="s">
        <v>2872</v>
      </c>
      <c r="E187" s="1850" t="s">
        <v>2873</v>
      </c>
      <c r="F187" s="1850" t="s">
        <v>2603</v>
      </c>
      <c r="G187" s="1850" t="s">
        <v>22</v>
      </c>
      <c r="H187" s="1850" t="s">
        <v>22</v>
      </c>
      <c r="I187" s="1850" t="s">
        <v>811</v>
      </c>
    </row>
    <row customHeight="1" ht="11.25">
      <c r="A188" s="1850" t="s">
        <v>2250</v>
      </c>
      <c r="B188" s="1850" t="s">
        <v>16</v>
      </c>
      <c r="C188" s="1850" t="s">
        <v>2874</v>
      </c>
      <c r="D188" s="1850" t="s">
        <v>2875</v>
      </c>
      <c r="E188" s="1850" t="s">
        <v>2876</v>
      </c>
      <c r="F188" s="1850" t="s">
        <v>2810</v>
      </c>
      <c r="G188" s="1850" t="s">
        <v>22</v>
      </c>
      <c r="H188" s="1850" t="s">
        <v>22</v>
      </c>
      <c r="I188" s="1850" t="s">
        <v>811</v>
      </c>
    </row>
    <row customHeight="1" ht="11.25">
      <c r="A189" s="1850" t="s">
        <v>2250</v>
      </c>
      <c r="B189" s="1850" t="s">
        <v>16</v>
      </c>
      <c r="C189" s="1850" t="s">
        <v>2877</v>
      </c>
      <c r="D189" s="1850" t="s">
        <v>2878</v>
      </c>
      <c r="E189" s="1850" t="s">
        <v>2879</v>
      </c>
      <c r="F189" s="1850" t="s">
        <v>2679</v>
      </c>
      <c r="G189" s="1850" t="s">
        <v>22</v>
      </c>
      <c r="H189" s="1850" t="s">
        <v>22</v>
      </c>
      <c r="I189" s="1850" t="s">
        <v>811</v>
      </c>
    </row>
    <row customHeight="1" ht="11.25">
      <c r="A190" s="1850" t="s">
        <v>2250</v>
      </c>
      <c r="B190" s="1850" t="s">
        <v>16</v>
      </c>
      <c r="C190" s="1850" t="s">
        <v>2880</v>
      </c>
      <c r="D190" s="1850" t="s">
        <v>2881</v>
      </c>
      <c r="E190" s="1850" t="s">
        <v>2882</v>
      </c>
      <c r="F190" s="1850" t="s">
        <v>2312</v>
      </c>
      <c r="G190" s="1850" t="s">
        <v>22</v>
      </c>
      <c r="H190" s="1850" t="s">
        <v>22</v>
      </c>
      <c r="I190" s="1850" t="s">
        <v>811</v>
      </c>
    </row>
    <row customHeight="1" ht="11.25">
      <c r="A191" s="1850" t="s">
        <v>2250</v>
      </c>
      <c r="B191" s="1850" t="s">
        <v>16</v>
      </c>
      <c r="C191" s="1850" t="s">
        <v>2883</v>
      </c>
      <c r="D191" s="1850" t="s">
        <v>2884</v>
      </c>
      <c r="E191" s="1850" t="s">
        <v>2885</v>
      </c>
      <c r="F191" s="1850" t="s">
        <v>2886</v>
      </c>
      <c r="G191" s="1850" t="s">
        <v>22</v>
      </c>
      <c r="H191" s="1850" t="s">
        <v>22</v>
      </c>
      <c r="I191" s="1850" t="s">
        <v>811</v>
      </c>
    </row>
    <row customHeight="1" ht="11.25">
      <c r="A192" s="1850" t="s">
        <v>2250</v>
      </c>
      <c r="B192" s="1850" t="s">
        <v>16</v>
      </c>
      <c r="C192" s="1850" t="s">
        <v>2887</v>
      </c>
      <c r="D192" s="1850" t="s">
        <v>2888</v>
      </c>
      <c r="E192" s="1850" t="s">
        <v>2889</v>
      </c>
      <c r="F192" s="1850" t="s">
        <v>2422</v>
      </c>
      <c r="G192" s="1850" t="s">
        <v>22</v>
      </c>
      <c r="H192" s="1850" t="s">
        <v>22</v>
      </c>
      <c r="I192" s="1850" t="s">
        <v>811</v>
      </c>
    </row>
    <row customHeight="1" ht="11.25">
      <c r="A193" s="1850" t="s">
        <v>2250</v>
      </c>
      <c r="B193" s="1850" t="s">
        <v>16</v>
      </c>
      <c r="C193" s="1850" t="s">
        <v>2890</v>
      </c>
      <c r="D193" s="1850" t="s">
        <v>2888</v>
      </c>
      <c r="E193" s="1850" t="s">
        <v>2889</v>
      </c>
      <c r="F193" s="1850" t="s">
        <v>2270</v>
      </c>
      <c r="G193" s="1850" t="s">
        <v>22</v>
      </c>
      <c r="H193" s="1850" t="s">
        <v>22</v>
      </c>
      <c r="I193" s="1850" t="s">
        <v>811</v>
      </c>
    </row>
    <row customHeight="1" ht="11.25">
      <c r="A194" s="1850" t="s">
        <v>2250</v>
      </c>
      <c r="B194" s="1850" t="s">
        <v>16</v>
      </c>
      <c r="C194" s="1850" t="s">
        <v>2891</v>
      </c>
      <c r="D194" s="1850" t="s">
        <v>2892</v>
      </c>
      <c r="E194" s="1850" t="s">
        <v>2893</v>
      </c>
      <c r="F194" s="1850" t="s">
        <v>2270</v>
      </c>
      <c r="G194" s="1850" t="s">
        <v>22</v>
      </c>
      <c r="H194" s="1850" t="s">
        <v>22</v>
      </c>
      <c r="I194" s="1850" t="s">
        <v>811</v>
      </c>
    </row>
    <row customHeight="1" ht="11.25">
      <c r="A195" s="1850" t="s">
        <v>2250</v>
      </c>
      <c r="B195" s="1850" t="s">
        <v>16</v>
      </c>
      <c r="C195" s="1850" t="s">
        <v>2894</v>
      </c>
      <c r="D195" s="1850" t="s">
        <v>2895</v>
      </c>
      <c r="E195" s="1850" t="s">
        <v>2438</v>
      </c>
      <c r="F195" s="1850" t="s">
        <v>2896</v>
      </c>
      <c r="G195" s="1850" t="s">
        <v>22</v>
      </c>
      <c r="H195" s="1850" t="s">
        <v>22</v>
      </c>
      <c r="I195" s="1850" t="s">
        <v>811</v>
      </c>
    </row>
    <row customHeight="1" ht="11.25">
      <c r="A196" s="1850" t="s">
        <v>2250</v>
      </c>
      <c r="B196" s="1850" t="s">
        <v>16</v>
      </c>
      <c r="C196" s="1850" t="s">
        <v>2897</v>
      </c>
      <c r="D196" s="1850" t="s">
        <v>2898</v>
      </c>
      <c r="E196" s="1850" t="s">
        <v>2899</v>
      </c>
      <c r="F196" s="1850" t="s">
        <v>2312</v>
      </c>
      <c r="G196" s="1850" t="s">
        <v>22</v>
      </c>
      <c r="H196" s="1850" t="s">
        <v>22</v>
      </c>
      <c r="I196" s="1850" t="s">
        <v>811</v>
      </c>
    </row>
    <row customHeight="1" ht="11.25">
      <c r="A197" s="1850" t="s">
        <v>2250</v>
      </c>
      <c r="B197" s="1850" t="s">
        <v>16</v>
      </c>
      <c r="C197" s="1850" t="s">
        <v>2900</v>
      </c>
      <c r="D197" s="1850" t="s">
        <v>2901</v>
      </c>
      <c r="E197" s="1850" t="s">
        <v>2902</v>
      </c>
      <c r="F197" s="1850" t="s">
        <v>2903</v>
      </c>
      <c r="G197" s="1850" t="s">
        <v>22</v>
      </c>
      <c r="H197" s="1850" t="s">
        <v>22</v>
      </c>
      <c r="I197" s="1850" t="s">
        <v>811</v>
      </c>
    </row>
    <row customHeight="1" ht="11.25">
      <c r="A198" s="1850" t="s">
        <v>2250</v>
      </c>
      <c r="B198" s="1850" t="s">
        <v>16</v>
      </c>
      <c r="C198" s="1850" t="s">
        <v>2904</v>
      </c>
      <c r="D198" s="1850" t="s">
        <v>2905</v>
      </c>
      <c r="E198" s="1850" t="s">
        <v>2906</v>
      </c>
      <c r="F198" s="1850" t="s">
        <v>2254</v>
      </c>
      <c r="G198" s="1850" t="s">
        <v>22</v>
      </c>
      <c r="H198" s="1850" t="s">
        <v>22</v>
      </c>
      <c r="I198" s="1850" t="s">
        <v>811</v>
      </c>
    </row>
    <row customHeight="1" ht="11.25">
      <c r="A199" s="1850" t="s">
        <v>2250</v>
      </c>
      <c r="B199" s="1850" t="s">
        <v>16</v>
      </c>
      <c r="C199" s="1850" t="s">
        <v>2907</v>
      </c>
      <c r="D199" s="1850" t="s">
        <v>2908</v>
      </c>
      <c r="E199" s="1850" t="s">
        <v>2909</v>
      </c>
      <c r="F199" s="1850" t="s">
        <v>2254</v>
      </c>
      <c r="G199" s="1850" t="s">
        <v>22</v>
      </c>
      <c r="H199" s="1850" t="s">
        <v>22</v>
      </c>
      <c r="I199" s="1850" t="s">
        <v>811</v>
      </c>
    </row>
    <row customHeight="1" ht="11.25">
      <c r="A200" s="1850" t="s">
        <v>2250</v>
      </c>
      <c r="B200" s="1850" t="s">
        <v>16</v>
      </c>
      <c r="C200" s="1850" t="s">
        <v>2910</v>
      </c>
      <c r="D200" s="1850" t="s">
        <v>2911</v>
      </c>
      <c r="E200" s="1850" t="s">
        <v>2912</v>
      </c>
      <c r="F200" s="1850" t="s">
        <v>2254</v>
      </c>
      <c r="G200" s="1850" t="s">
        <v>22</v>
      </c>
      <c r="H200" s="1850" t="s">
        <v>22</v>
      </c>
      <c r="I200" s="1850" t="s">
        <v>811</v>
      </c>
    </row>
    <row customHeight="1" ht="11.25">
      <c r="A201" s="1850" t="s">
        <v>2250</v>
      </c>
      <c r="B201" s="1850" t="s">
        <v>16</v>
      </c>
      <c r="C201" s="1850" t="s">
        <v>2913</v>
      </c>
      <c r="D201" s="1850" t="s">
        <v>2914</v>
      </c>
      <c r="E201" s="1850" t="s">
        <v>2915</v>
      </c>
      <c r="F201" s="1850" t="s">
        <v>2916</v>
      </c>
      <c r="G201" s="1850" t="s">
        <v>22</v>
      </c>
      <c r="H201" s="1850" t="s">
        <v>22</v>
      </c>
      <c r="I201" s="1850" t="s">
        <v>811</v>
      </c>
    </row>
    <row customHeight="1" ht="11.25">
      <c r="A202" s="1850" t="s">
        <v>2250</v>
      </c>
      <c r="B202" s="1850" t="s">
        <v>16</v>
      </c>
      <c r="C202" s="1850" t="s">
        <v>2917</v>
      </c>
      <c r="D202" s="1850" t="s">
        <v>2918</v>
      </c>
      <c r="E202" s="1850" t="s">
        <v>2919</v>
      </c>
      <c r="F202" s="1850" t="s">
        <v>2254</v>
      </c>
      <c r="G202" s="1850" t="s">
        <v>22</v>
      </c>
      <c r="H202" s="1850" t="s">
        <v>22</v>
      </c>
      <c r="I202" s="1850" t="s">
        <v>811</v>
      </c>
    </row>
    <row customHeight="1" ht="11.25">
      <c r="A203" s="1850" t="s">
        <v>2250</v>
      </c>
      <c r="B203" s="1850" t="s">
        <v>16</v>
      </c>
      <c r="C203" s="1850" t="s">
        <v>2920</v>
      </c>
      <c r="D203" s="1850" t="s">
        <v>2921</v>
      </c>
      <c r="E203" s="1850" t="s">
        <v>2922</v>
      </c>
      <c r="F203" s="1850" t="s">
        <v>2319</v>
      </c>
      <c r="G203" s="1850" t="s">
        <v>22</v>
      </c>
      <c r="H203" s="1850" t="s">
        <v>22</v>
      </c>
      <c r="I203" s="1850" t="s">
        <v>811</v>
      </c>
    </row>
    <row customHeight="1" ht="11.25">
      <c r="A204" s="1850" t="s">
        <v>2250</v>
      </c>
      <c r="B204" s="1850" t="s">
        <v>16</v>
      </c>
      <c r="C204" s="1850" t="s">
        <v>2923</v>
      </c>
      <c r="D204" s="1850" t="s">
        <v>2924</v>
      </c>
      <c r="E204" s="1850" t="s">
        <v>2925</v>
      </c>
      <c r="F204" s="1850" t="s">
        <v>2926</v>
      </c>
      <c r="G204" s="1850" t="s">
        <v>22</v>
      </c>
      <c r="H204" s="1850" t="s">
        <v>22</v>
      </c>
      <c r="I204" s="1850" t="s">
        <v>811</v>
      </c>
    </row>
    <row customHeight="1" ht="11.25">
      <c r="A205" s="1850" t="s">
        <v>2250</v>
      </c>
      <c r="B205" s="1850" t="s">
        <v>16</v>
      </c>
      <c r="C205" s="1850" t="s">
        <v>2927</v>
      </c>
      <c r="D205" s="1850" t="s">
        <v>2928</v>
      </c>
      <c r="E205" s="1850" t="s">
        <v>2929</v>
      </c>
      <c r="F205" s="1850" t="s">
        <v>2930</v>
      </c>
      <c r="G205" s="1850" t="s">
        <v>22</v>
      </c>
      <c r="H205" s="1850" t="s">
        <v>22</v>
      </c>
      <c r="I205" s="1850" t="s">
        <v>811</v>
      </c>
    </row>
    <row customHeight="1" ht="11.25">
      <c r="A206" s="1850" t="s">
        <v>2250</v>
      </c>
      <c r="B206" s="1850" t="s">
        <v>16</v>
      </c>
      <c r="C206" s="1850" t="s">
        <v>2931</v>
      </c>
      <c r="D206" s="1850" t="s">
        <v>2932</v>
      </c>
      <c r="E206" s="1850" t="s">
        <v>2933</v>
      </c>
      <c r="F206" s="1850" t="s">
        <v>2934</v>
      </c>
      <c r="G206" s="1850" t="s">
        <v>22</v>
      </c>
      <c r="H206" s="1850" t="s">
        <v>22</v>
      </c>
      <c r="I206" s="1850" t="s">
        <v>811</v>
      </c>
    </row>
    <row customHeight="1" ht="11.25">
      <c r="A207" s="1850" t="s">
        <v>2250</v>
      </c>
      <c r="B207" s="1850" t="s">
        <v>16</v>
      </c>
      <c r="C207" s="1850" t="s">
        <v>2935</v>
      </c>
      <c r="D207" s="1850" t="s">
        <v>2936</v>
      </c>
      <c r="E207" s="1850" t="s">
        <v>2915</v>
      </c>
      <c r="F207" s="1850" t="s">
        <v>2937</v>
      </c>
      <c r="G207" s="1850" t="s">
        <v>22</v>
      </c>
      <c r="H207" s="1850" t="s">
        <v>22</v>
      </c>
      <c r="I207" s="1850" t="s">
        <v>811</v>
      </c>
    </row>
    <row customHeight="1" ht="11.25">
      <c r="A208" s="1850" t="s">
        <v>2250</v>
      </c>
      <c r="B208" s="1850" t="s">
        <v>16</v>
      </c>
      <c r="C208" s="1850" t="s">
        <v>2938</v>
      </c>
      <c r="D208" s="1850" t="s">
        <v>2939</v>
      </c>
      <c r="E208" s="1850" t="s">
        <v>2940</v>
      </c>
      <c r="F208" s="1850" t="s">
        <v>2941</v>
      </c>
      <c r="G208" s="1850" t="s">
        <v>22</v>
      </c>
      <c r="H208" s="1850" t="s">
        <v>22</v>
      </c>
      <c r="I208" s="1850" t="s">
        <v>811</v>
      </c>
    </row>
    <row customHeight="1" ht="11.25">
      <c r="A209" s="1850" t="s">
        <v>2250</v>
      </c>
      <c r="B209" s="1850" t="s">
        <v>16</v>
      </c>
      <c r="C209" s="1850" t="s">
        <v>2255</v>
      </c>
      <c r="D209" s="1850" t="s">
        <v>2256</v>
      </c>
      <c r="E209" s="1850" t="s">
        <v>2257</v>
      </c>
      <c r="F209" s="1850" t="s">
        <v>2258</v>
      </c>
      <c r="G209" s="1850" t="s">
        <v>22</v>
      </c>
      <c r="H209" s="1850" t="s">
        <v>2259</v>
      </c>
      <c r="I209" s="1850" t="s">
        <v>897</v>
      </c>
    </row>
    <row customHeight="1" ht="11.25">
      <c r="A210" s="1850" t="s">
        <v>2250</v>
      </c>
      <c r="B210" s="1850" t="s">
        <v>16</v>
      </c>
      <c r="C210" s="1850" t="s">
        <v>2260</v>
      </c>
      <c r="D210" s="1850" t="s">
        <v>2261</v>
      </c>
      <c r="E210" s="1850" t="s">
        <v>2262</v>
      </c>
      <c r="F210" s="1850" t="s">
        <v>2263</v>
      </c>
      <c r="G210" s="1850" t="s">
        <v>22</v>
      </c>
      <c r="H210" s="1850" t="s">
        <v>22</v>
      </c>
      <c r="I210" s="1850" t="s">
        <v>897</v>
      </c>
    </row>
    <row customHeight="1" ht="11.25">
      <c r="A211" s="1850" t="s">
        <v>2250</v>
      </c>
      <c r="B211" s="1850" t="s">
        <v>16</v>
      </c>
      <c r="C211" s="1850" t="s">
        <v>2275</v>
      </c>
      <c r="D211" s="1850" t="s">
        <v>2276</v>
      </c>
      <c r="E211" s="1850" t="s">
        <v>2277</v>
      </c>
      <c r="F211" s="1850" t="s">
        <v>2278</v>
      </c>
      <c r="G211" s="1850" t="s">
        <v>2279</v>
      </c>
      <c r="H211" s="1850" t="s">
        <v>22</v>
      </c>
      <c r="I211" s="1850" t="s">
        <v>897</v>
      </c>
    </row>
    <row customHeight="1" ht="11.25">
      <c r="A212" s="1850" t="s">
        <v>2250</v>
      </c>
      <c r="B212" s="1850" t="s">
        <v>16</v>
      </c>
      <c r="C212" s="1850" t="s">
        <v>2280</v>
      </c>
      <c r="D212" s="1850" t="s">
        <v>2281</v>
      </c>
      <c r="E212" s="1850" t="s">
        <v>2282</v>
      </c>
      <c r="F212" s="1850" t="s">
        <v>2283</v>
      </c>
      <c r="G212" s="1850" t="s">
        <v>22</v>
      </c>
      <c r="H212" s="1850" t="s">
        <v>22</v>
      </c>
      <c r="I212" s="1850" t="s">
        <v>897</v>
      </c>
    </row>
    <row customHeight="1" ht="11.25">
      <c r="A213" s="1850" t="s">
        <v>2250</v>
      </c>
      <c r="B213" s="1850" t="s">
        <v>16</v>
      </c>
      <c r="C213" s="1850" t="s">
        <v>2284</v>
      </c>
      <c r="D213" s="1850" t="s">
        <v>2285</v>
      </c>
      <c r="E213" s="1850" t="s">
        <v>2286</v>
      </c>
      <c r="F213" s="1850" t="s">
        <v>2287</v>
      </c>
      <c r="G213" s="1850" t="s">
        <v>22</v>
      </c>
      <c r="H213" s="1850" t="s">
        <v>22</v>
      </c>
      <c r="I213" s="1850" t="s">
        <v>897</v>
      </c>
    </row>
    <row customHeight="1" ht="11.25">
      <c r="A214" s="1850" t="s">
        <v>2250</v>
      </c>
      <c r="B214" s="1850" t="s">
        <v>16</v>
      </c>
      <c r="C214" s="1850" t="s">
        <v>2288</v>
      </c>
      <c r="D214" s="1850" t="s">
        <v>2289</v>
      </c>
      <c r="E214" s="1850" t="s">
        <v>2290</v>
      </c>
      <c r="F214" s="1850" t="s">
        <v>2291</v>
      </c>
      <c r="G214" s="1850" t="s">
        <v>22</v>
      </c>
      <c r="H214" s="1850" t="s">
        <v>22</v>
      </c>
      <c r="I214" s="1850" t="s">
        <v>897</v>
      </c>
    </row>
    <row customHeight="1" ht="11.25">
      <c r="A215" s="1850" t="s">
        <v>2250</v>
      </c>
      <c r="B215" s="1850" t="s">
        <v>16</v>
      </c>
      <c r="C215" s="1850" t="s">
        <v>2292</v>
      </c>
      <c r="D215" s="1850" t="s">
        <v>2293</v>
      </c>
      <c r="E215" s="1850" t="s">
        <v>2294</v>
      </c>
      <c r="F215" s="1850" t="s">
        <v>2295</v>
      </c>
      <c r="G215" s="1850" t="s">
        <v>22</v>
      </c>
      <c r="H215" s="1850" t="s">
        <v>22</v>
      </c>
      <c r="I215" s="1850" t="s">
        <v>897</v>
      </c>
    </row>
    <row customHeight="1" ht="11.25">
      <c r="A216" s="1850" t="s">
        <v>2250</v>
      </c>
      <c r="B216" s="1850" t="s">
        <v>16</v>
      </c>
      <c r="C216" s="1850" t="s">
        <v>2296</v>
      </c>
      <c r="D216" s="1850" t="s">
        <v>2293</v>
      </c>
      <c r="E216" s="1850" t="s">
        <v>2294</v>
      </c>
      <c r="F216" s="1850" t="s">
        <v>2297</v>
      </c>
      <c r="G216" s="1850" t="s">
        <v>2298</v>
      </c>
      <c r="H216" s="1850" t="s">
        <v>22</v>
      </c>
      <c r="I216" s="1850" t="s">
        <v>897</v>
      </c>
    </row>
    <row customHeight="1" ht="11.25">
      <c r="A217" s="1850" t="s">
        <v>2250</v>
      </c>
      <c r="B217" s="1850" t="s">
        <v>16</v>
      </c>
      <c r="C217" s="1850" t="s">
        <v>2299</v>
      </c>
      <c r="D217" s="1850" t="s">
        <v>2293</v>
      </c>
      <c r="E217" s="1850" t="s">
        <v>2294</v>
      </c>
      <c r="F217" s="1850" t="s">
        <v>2300</v>
      </c>
      <c r="G217" s="1850" t="s">
        <v>22</v>
      </c>
      <c r="H217" s="1850" t="s">
        <v>22</v>
      </c>
      <c r="I217" s="1850" t="s">
        <v>897</v>
      </c>
    </row>
    <row customHeight="1" ht="11.25">
      <c r="A218" s="1850" t="s">
        <v>2250</v>
      </c>
      <c r="B218" s="1850" t="s">
        <v>16</v>
      </c>
      <c r="C218" s="1850" t="s">
        <v>2301</v>
      </c>
      <c r="D218" s="1850" t="s">
        <v>2302</v>
      </c>
      <c r="E218" s="1850" t="s">
        <v>2303</v>
      </c>
      <c r="F218" s="1850" t="s">
        <v>2304</v>
      </c>
      <c r="G218" s="1850" t="s">
        <v>22</v>
      </c>
      <c r="H218" s="1850" t="s">
        <v>22</v>
      </c>
      <c r="I218" s="1850" t="s">
        <v>897</v>
      </c>
    </row>
    <row customHeight="1" ht="11.25">
      <c r="A219" s="1850" t="s">
        <v>2250</v>
      </c>
      <c r="B219" s="1850" t="s">
        <v>16</v>
      </c>
      <c r="C219" s="1850" t="s">
        <v>2309</v>
      </c>
      <c r="D219" s="1850" t="s">
        <v>2310</v>
      </c>
      <c r="E219" s="1850" t="s">
        <v>2311</v>
      </c>
      <c r="F219" s="1850" t="s">
        <v>2312</v>
      </c>
      <c r="G219" s="1850" t="s">
        <v>22</v>
      </c>
      <c r="H219" s="1850" t="s">
        <v>22</v>
      </c>
      <c r="I219" s="1850" t="s">
        <v>897</v>
      </c>
    </row>
    <row customHeight="1" ht="11.25">
      <c r="A220" s="1850" t="s">
        <v>2250</v>
      </c>
      <c r="B220" s="1850" t="s">
        <v>16</v>
      </c>
      <c r="C220" s="1850" t="s">
        <v>2313</v>
      </c>
      <c r="D220" s="1850" t="s">
        <v>2314</v>
      </c>
      <c r="E220" s="1850" t="s">
        <v>2315</v>
      </c>
      <c r="F220" s="1850" t="s">
        <v>2312</v>
      </c>
      <c r="G220" s="1850" t="s">
        <v>22</v>
      </c>
      <c r="H220" s="1850" t="s">
        <v>22</v>
      </c>
      <c r="I220" s="1850" t="s">
        <v>897</v>
      </c>
    </row>
    <row customHeight="1" ht="11.25">
      <c r="A221" s="1850" t="s">
        <v>2250</v>
      </c>
      <c r="B221" s="1850" t="s">
        <v>16</v>
      </c>
      <c r="C221" s="1850" t="s">
        <v>2335</v>
      </c>
      <c r="D221" s="1850" t="s">
        <v>2336</v>
      </c>
      <c r="E221" s="1850" t="s">
        <v>2337</v>
      </c>
      <c r="F221" s="1850" t="s">
        <v>2338</v>
      </c>
      <c r="G221" s="1850" t="s">
        <v>22</v>
      </c>
      <c r="H221" s="1850" t="s">
        <v>22</v>
      </c>
      <c r="I221" s="1850" t="s">
        <v>897</v>
      </c>
    </row>
    <row customHeight="1" ht="11.25">
      <c r="A222" s="1850" t="s">
        <v>2250</v>
      </c>
      <c r="B222" s="1850" t="s">
        <v>16</v>
      </c>
      <c r="C222" s="1850" t="s">
        <v>2361</v>
      </c>
      <c r="D222" s="1850" t="s">
        <v>2362</v>
      </c>
      <c r="E222" s="1850" t="s">
        <v>2363</v>
      </c>
      <c r="F222" s="1850" t="s">
        <v>2327</v>
      </c>
      <c r="G222" s="1850" t="s">
        <v>22</v>
      </c>
      <c r="H222" s="1850" t="s">
        <v>22</v>
      </c>
      <c r="I222" s="1850" t="s">
        <v>897</v>
      </c>
    </row>
    <row customHeight="1" ht="11.25">
      <c r="A223" s="1850" t="s">
        <v>2250</v>
      </c>
      <c r="B223" s="1850" t="s">
        <v>16</v>
      </c>
      <c r="C223" s="1850" t="s">
        <v>2376</v>
      </c>
      <c r="D223" s="1850" t="s">
        <v>2377</v>
      </c>
      <c r="E223" s="1850" t="s">
        <v>2378</v>
      </c>
      <c r="F223" s="1850" t="s">
        <v>2304</v>
      </c>
      <c r="G223" s="1850" t="s">
        <v>22</v>
      </c>
      <c r="H223" s="1850" t="s">
        <v>22</v>
      </c>
      <c r="I223" s="1850" t="s">
        <v>897</v>
      </c>
    </row>
    <row customHeight="1" ht="11.25">
      <c r="A224" s="1850" t="s">
        <v>2250</v>
      </c>
      <c r="B224" s="1850" t="s">
        <v>16</v>
      </c>
      <c r="C224" s="1850" t="s">
        <v>2383</v>
      </c>
      <c r="D224" s="1850" t="s">
        <v>2384</v>
      </c>
      <c r="E224" s="1850" t="s">
        <v>2385</v>
      </c>
      <c r="F224" s="1850" t="s">
        <v>2386</v>
      </c>
      <c r="G224" s="1850" t="s">
        <v>22</v>
      </c>
      <c r="H224" s="1850" t="s">
        <v>22</v>
      </c>
      <c r="I224" s="1850" t="s">
        <v>897</v>
      </c>
    </row>
    <row customHeight="1" ht="11.25">
      <c r="A225" s="1850" t="s">
        <v>2250</v>
      </c>
      <c r="B225" s="1850" t="s">
        <v>16</v>
      </c>
      <c r="C225" s="1850" t="s">
        <v>2405</v>
      </c>
      <c r="D225" s="1850" t="s">
        <v>2406</v>
      </c>
      <c r="E225" s="1850" t="s">
        <v>2407</v>
      </c>
      <c r="F225" s="1850" t="s">
        <v>2254</v>
      </c>
      <c r="G225" s="1850" t="s">
        <v>2408</v>
      </c>
      <c r="H225" s="1850" t="s">
        <v>22</v>
      </c>
      <c r="I225" s="1850" t="s">
        <v>897</v>
      </c>
    </row>
    <row customHeight="1" ht="11.25">
      <c r="A226" s="1850" t="s">
        <v>2250</v>
      </c>
      <c r="B226" s="1850" t="s">
        <v>16</v>
      </c>
      <c r="C226" s="1850" t="s">
        <v>2412</v>
      </c>
      <c r="D226" s="1850" t="s">
        <v>2413</v>
      </c>
      <c r="E226" s="1850" t="s">
        <v>2414</v>
      </c>
      <c r="F226" s="1850" t="s">
        <v>2415</v>
      </c>
      <c r="G226" s="1850" t="s">
        <v>22</v>
      </c>
      <c r="H226" s="1850" t="s">
        <v>22</v>
      </c>
      <c r="I226" s="1850" t="s">
        <v>897</v>
      </c>
    </row>
    <row customHeight="1" ht="11.25">
      <c r="A227" s="1850" t="s">
        <v>2250</v>
      </c>
      <c r="B227" s="1850" t="s">
        <v>16</v>
      </c>
      <c r="C227" s="1850" t="s">
        <v>2429</v>
      </c>
      <c r="D227" s="1850" t="s">
        <v>2430</v>
      </c>
      <c r="E227" s="1850" t="s">
        <v>2431</v>
      </c>
      <c r="F227" s="1850" t="s">
        <v>2432</v>
      </c>
      <c r="G227" s="1850" t="s">
        <v>22</v>
      </c>
      <c r="H227" s="1850" t="s">
        <v>22</v>
      </c>
      <c r="I227" s="1850" t="s">
        <v>897</v>
      </c>
    </row>
    <row customHeight="1" ht="11.25">
      <c r="A228" s="1850" t="s">
        <v>2250</v>
      </c>
      <c r="B228" s="1850" t="s">
        <v>16</v>
      </c>
      <c r="C228" s="1850" t="s">
        <v>22</v>
      </c>
      <c r="D228" s="1850" t="s">
        <v>2446</v>
      </c>
      <c r="E228" s="1850" t="s">
        <v>2447</v>
      </c>
      <c r="F228" s="1850" t="s">
        <v>2254</v>
      </c>
      <c r="G228" s="1850" t="s">
        <v>22</v>
      </c>
      <c r="H228" s="1850" t="s">
        <v>22</v>
      </c>
      <c r="I228" s="1850" t="s">
        <v>897</v>
      </c>
    </row>
    <row customHeight="1" ht="11.25">
      <c r="A229" s="1850" t="s">
        <v>2250</v>
      </c>
      <c r="B229" s="1850" t="s">
        <v>16</v>
      </c>
      <c r="C229" s="1850" t="s">
        <v>2451</v>
      </c>
      <c r="D229" s="1850" t="s">
        <v>2452</v>
      </c>
      <c r="E229" s="1850" t="s">
        <v>2453</v>
      </c>
      <c r="F229" s="1850" t="s">
        <v>2308</v>
      </c>
      <c r="G229" s="1850" t="s">
        <v>22</v>
      </c>
      <c r="H229" s="1850" t="s">
        <v>22</v>
      </c>
      <c r="I229" s="1850" t="s">
        <v>897</v>
      </c>
    </row>
    <row customHeight="1" ht="11.25">
      <c r="A230" s="1850" t="s">
        <v>2250</v>
      </c>
      <c r="B230" s="1850" t="s">
        <v>16</v>
      </c>
      <c r="C230" s="1850" t="s">
        <v>2454</v>
      </c>
      <c r="D230" s="1850" t="s">
        <v>2455</v>
      </c>
      <c r="E230" s="1850" t="s">
        <v>2456</v>
      </c>
      <c r="F230" s="1850" t="s">
        <v>2457</v>
      </c>
      <c r="G230" s="1850" t="s">
        <v>22</v>
      </c>
      <c r="H230" s="1850" t="s">
        <v>22</v>
      </c>
      <c r="I230" s="1850" t="s">
        <v>897</v>
      </c>
    </row>
    <row customHeight="1" ht="11.25">
      <c r="A231" s="1850" t="s">
        <v>2250</v>
      </c>
      <c r="B231" s="1850" t="s">
        <v>16</v>
      </c>
      <c r="C231" s="1850" t="s">
        <v>2488</v>
      </c>
      <c r="D231" s="1850" t="s">
        <v>2489</v>
      </c>
      <c r="E231" s="1850" t="s">
        <v>2490</v>
      </c>
      <c r="F231" s="1850" t="s">
        <v>2491</v>
      </c>
      <c r="G231" s="1850" t="s">
        <v>22</v>
      </c>
      <c r="H231" s="1850" t="s">
        <v>22</v>
      </c>
      <c r="I231" s="1850" t="s">
        <v>897</v>
      </c>
    </row>
    <row customHeight="1" ht="11.25">
      <c r="A232" s="1850" t="s">
        <v>2250</v>
      </c>
      <c r="B232" s="1850" t="s">
        <v>16</v>
      </c>
      <c r="C232" s="1850" t="s">
        <v>2496</v>
      </c>
      <c r="D232" s="1850" t="s">
        <v>2497</v>
      </c>
      <c r="E232" s="1850" t="s">
        <v>2498</v>
      </c>
      <c r="F232" s="1850" t="s">
        <v>2499</v>
      </c>
      <c r="G232" s="1850" t="s">
        <v>22</v>
      </c>
      <c r="H232" s="1850" t="s">
        <v>22</v>
      </c>
      <c r="I232" s="1850" t="s">
        <v>897</v>
      </c>
    </row>
    <row customHeight="1" ht="11.25">
      <c r="A233" s="1850" t="s">
        <v>2250</v>
      </c>
      <c r="B233" s="1850" t="s">
        <v>16</v>
      </c>
      <c r="C233" s="1850" t="s">
        <v>2504</v>
      </c>
      <c r="D233" s="1850" t="s">
        <v>2505</v>
      </c>
      <c r="E233" s="1850" t="s">
        <v>2506</v>
      </c>
      <c r="F233" s="1850" t="s">
        <v>2287</v>
      </c>
      <c r="G233" s="1850" t="s">
        <v>22</v>
      </c>
      <c r="H233" s="1850" t="s">
        <v>22</v>
      </c>
      <c r="I233" s="1850" t="s">
        <v>897</v>
      </c>
    </row>
    <row customHeight="1" ht="11.25">
      <c r="A234" s="1850" t="s">
        <v>2250</v>
      </c>
      <c r="B234" s="1850" t="s">
        <v>16</v>
      </c>
      <c r="C234" s="1850" t="s">
        <v>2522</v>
      </c>
      <c r="D234" s="1850" t="s">
        <v>2523</v>
      </c>
      <c r="E234" s="1850" t="s">
        <v>2524</v>
      </c>
      <c r="F234" s="1850" t="s">
        <v>2491</v>
      </c>
      <c r="G234" s="1850" t="s">
        <v>22</v>
      </c>
      <c r="H234" s="1850" t="s">
        <v>22</v>
      </c>
      <c r="I234" s="1850" t="s">
        <v>897</v>
      </c>
    </row>
    <row customHeight="1" ht="11.25">
      <c r="A235" s="1850" t="s">
        <v>2250</v>
      </c>
      <c r="B235" s="1850" t="s">
        <v>16</v>
      </c>
      <c r="C235" s="1850" t="s">
        <v>2529</v>
      </c>
      <c r="D235" s="1850" t="s">
        <v>2530</v>
      </c>
      <c r="E235" s="1850" t="s">
        <v>2531</v>
      </c>
      <c r="F235" s="1850" t="s">
        <v>2258</v>
      </c>
      <c r="G235" s="1850" t="s">
        <v>22</v>
      </c>
      <c r="H235" s="1850" t="s">
        <v>2532</v>
      </c>
      <c r="I235" s="1850" t="s">
        <v>897</v>
      </c>
    </row>
    <row customHeight="1" ht="11.25">
      <c r="A236" s="1850" t="s">
        <v>2250</v>
      </c>
      <c r="B236" s="1850" t="s">
        <v>16</v>
      </c>
      <c r="C236" s="1850" t="s">
        <v>2544</v>
      </c>
      <c r="D236" s="1850" t="s">
        <v>2545</v>
      </c>
      <c r="E236" s="1850" t="s">
        <v>2546</v>
      </c>
      <c r="F236" s="1850" t="s">
        <v>2547</v>
      </c>
      <c r="G236" s="1850" t="s">
        <v>2548</v>
      </c>
      <c r="H236" s="1850" t="s">
        <v>22</v>
      </c>
      <c r="I236" s="1850" t="s">
        <v>897</v>
      </c>
    </row>
    <row customHeight="1" ht="11.25">
      <c r="A237" s="1850" t="s">
        <v>2250</v>
      </c>
      <c r="B237" s="1850" t="s">
        <v>16</v>
      </c>
      <c r="C237" s="1850" t="s">
        <v>2593</v>
      </c>
      <c r="D237" s="1850" t="s">
        <v>2594</v>
      </c>
      <c r="E237" s="1850" t="s">
        <v>2595</v>
      </c>
      <c r="F237" s="1850" t="s">
        <v>2367</v>
      </c>
      <c r="G237" s="1850" t="s">
        <v>2596</v>
      </c>
      <c r="H237" s="1850" t="s">
        <v>22</v>
      </c>
      <c r="I237" s="1850" t="s">
        <v>897</v>
      </c>
    </row>
    <row customHeight="1" ht="11.25">
      <c r="A238" s="1850" t="s">
        <v>2250</v>
      </c>
      <c r="B238" s="1850" t="s">
        <v>16</v>
      </c>
      <c r="C238" s="1850" t="s">
        <v>2600</v>
      </c>
      <c r="D238" s="1850" t="s">
        <v>2601</v>
      </c>
      <c r="E238" s="1850" t="s">
        <v>2602</v>
      </c>
      <c r="F238" s="1850" t="s">
        <v>2603</v>
      </c>
      <c r="G238" s="1850" t="s">
        <v>22</v>
      </c>
      <c r="H238" s="1850" t="s">
        <v>22</v>
      </c>
      <c r="I238" s="1850" t="s">
        <v>897</v>
      </c>
    </row>
    <row customHeight="1" ht="11.25">
      <c r="A239" s="1850" t="s">
        <v>2250</v>
      </c>
      <c r="B239" s="1850" t="s">
        <v>16</v>
      </c>
      <c r="C239" s="1850" t="s">
        <v>2604</v>
      </c>
      <c r="D239" s="1850" t="s">
        <v>2605</v>
      </c>
      <c r="E239" s="1850" t="s">
        <v>2606</v>
      </c>
      <c r="F239" s="1850" t="s">
        <v>2258</v>
      </c>
      <c r="G239" s="1850" t="s">
        <v>2259</v>
      </c>
      <c r="H239" s="1850" t="s">
        <v>22</v>
      </c>
      <c r="I239" s="1850" t="s">
        <v>897</v>
      </c>
    </row>
    <row customHeight="1" ht="11.25">
      <c r="A240" s="1850" t="s">
        <v>2250</v>
      </c>
      <c r="B240" s="1850" t="s">
        <v>16</v>
      </c>
      <c r="C240" s="1850" t="s">
        <v>2607</v>
      </c>
      <c r="D240" s="1850" t="s">
        <v>2608</v>
      </c>
      <c r="E240" s="1850" t="s">
        <v>2609</v>
      </c>
      <c r="F240" s="1850" t="s">
        <v>2258</v>
      </c>
      <c r="G240" s="1850" t="s">
        <v>22</v>
      </c>
      <c r="H240" s="1850" t="s">
        <v>22</v>
      </c>
      <c r="I240" s="1850" t="s">
        <v>897</v>
      </c>
    </row>
    <row customHeight="1" ht="11.25">
      <c r="A241" s="1850" t="s">
        <v>2250</v>
      </c>
      <c r="B241" s="1850" t="s">
        <v>16</v>
      </c>
      <c r="C241" s="1850" t="s">
        <v>2610</v>
      </c>
      <c r="D241" s="1850" t="s">
        <v>2611</v>
      </c>
      <c r="E241" s="1850" t="s">
        <v>2612</v>
      </c>
      <c r="F241" s="1850" t="s">
        <v>2304</v>
      </c>
      <c r="G241" s="1850" t="s">
        <v>22</v>
      </c>
      <c r="H241" s="1850" t="s">
        <v>22</v>
      </c>
      <c r="I241" s="1850" t="s">
        <v>897</v>
      </c>
    </row>
    <row customHeight="1" ht="11.25">
      <c r="A242" s="1850" t="s">
        <v>2250</v>
      </c>
      <c r="B242" s="1850" t="s">
        <v>16</v>
      </c>
      <c r="C242" s="1850" t="s">
        <v>2613</v>
      </c>
      <c r="D242" s="1850" t="s">
        <v>2614</v>
      </c>
      <c r="E242" s="1850" t="s">
        <v>2615</v>
      </c>
      <c r="F242" s="1850" t="s">
        <v>2258</v>
      </c>
      <c r="G242" s="1850" t="s">
        <v>22</v>
      </c>
      <c r="H242" s="1850" t="s">
        <v>22</v>
      </c>
      <c r="I242" s="1850" t="s">
        <v>897</v>
      </c>
    </row>
    <row customHeight="1" ht="11.25">
      <c r="A243" s="1850" t="s">
        <v>2250</v>
      </c>
      <c r="B243" s="1850" t="s">
        <v>16</v>
      </c>
      <c r="C243" s="1850" t="s">
        <v>2625</v>
      </c>
      <c r="D243" s="1850" t="s">
        <v>2626</v>
      </c>
      <c r="E243" s="1850" t="s">
        <v>2627</v>
      </c>
      <c r="F243" s="1850" t="s">
        <v>2304</v>
      </c>
      <c r="G243" s="1850" t="s">
        <v>2628</v>
      </c>
      <c r="H243" s="1850" t="s">
        <v>22</v>
      </c>
      <c r="I243" s="1850" t="s">
        <v>897</v>
      </c>
    </row>
    <row customHeight="1" ht="11.25">
      <c r="A244" s="1850" t="s">
        <v>2250</v>
      </c>
      <c r="B244" s="1850" t="s">
        <v>16</v>
      </c>
      <c r="C244" s="1850" t="s">
        <v>2942</v>
      </c>
      <c r="D244" s="1850" t="s">
        <v>2943</v>
      </c>
      <c r="E244" s="1850" t="s">
        <v>2861</v>
      </c>
      <c r="F244" s="1850" t="s">
        <v>2944</v>
      </c>
      <c r="G244" s="1850" t="s">
        <v>22</v>
      </c>
      <c r="H244" s="1850" t="s">
        <v>22</v>
      </c>
      <c r="I244" s="1850" t="s">
        <v>897</v>
      </c>
    </row>
    <row customHeight="1" ht="11.25">
      <c r="A245" s="1850" t="s">
        <v>2250</v>
      </c>
      <c r="B245" s="1850" t="s">
        <v>16</v>
      </c>
      <c r="C245" s="1850" t="s">
        <v>2945</v>
      </c>
      <c r="D245" s="1850" t="s">
        <v>2946</v>
      </c>
      <c r="E245" s="1850" t="s">
        <v>2861</v>
      </c>
      <c r="F245" s="1850" t="s">
        <v>2947</v>
      </c>
      <c r="G245" s="1850" t="s">
        <v>22</v>
      </c>
      <c r="H245" s="1850" t="s">
        <v>22</v>
      </c>
      <c r="I245" s="1850" t="s">
        <v>897</v>
      </c>
    </row>
    <row customHeight="1" ht="11.25">
      <c r="A246" s="1850" t="s">
        <v>2250</v>
      </c>
      <c r="B246" s="1850" t="s">
        <v>16</v>
      </c>
      <c r="C246" s="1850" t="s">
        <v>2656</v>
      </c>
      <c r="D246" s="1850" t="s">
        <v>2657</v>
      </c>
      <c r="E246" s="1850" t="s">
        <v>2658</v>
      </c>
      <c r="F246" s="1850" t="s">
        <v>2338</v>
      </c>
      <c r="G246" s="1850" t="s">
        <v>22</v>
      </c>
      <c r="H246" s="1850" t="s">
        <v>22</v>
      </c>
      <c r="I246" s="1850" t="s">
        <v>897</v>
      </c>
    </row>
    <row customHeight="1" ht="11.25">
      <c r="A247" s="1850" t="s">
        <v>2250</v>
      </c>
      <c r="B247" s="1850" t="s">
        <v>16</v>
      </c>
      <c r="C247" s="1850" t="s">
        <v>2667</v>
      </c>
      <c r="D247" s="1850" t="s">
        <v>2668</v>
      </c>
      <c r="E247" s="1850" t="s">
        <v>2669</v>
      </c>
      <c r="F247" s="1850" t="s">
        <v>2327</v>
      </c>
      <c r="G247" s="1850" t="s">
        <v>22</v>
      </c>
      <c r="H247" s="1850" t="s">
        <v>22</v>
      </c>
      <c r="I247" s="1850" t="s">
        <v>897</v>
      </c>
    </row>
    <row customHeight="1" ht="11.25">
      <c r="A248" s="1850" t="s">
        <v>2250</v>
      </c>
      <c r="B248" s="1850" t="s">
        <v>16</v>
      </c>
      <c r="C248" s="1850" t="s">
        <v>2676</v>
      </c>
      <c r="D248" s="1850" t="s">
        <v>2677</v>
      </c>
      <c r="E248" s="1850" t="s">
        <v>2678</v>
      </c>
      <c r="F248" s="1850" t="s">
        <v>2679</v>
      </c>
      <c r="G248" s="1850" t="s">
        <v>22</v>
      </c>
      <c r="H248" s="1850" t="s">
        <v>22</v>
      </c>
      <c r="I248" s="1850" t="s">
        <v>897</v>
      </c>
    </row>
    <row customHeight="1" ht="11.25">
      <c r="A249" s="1850" t="s">
        <v>2250</v>
      </c>
      <c r="B249" s="1850" t="s">
        <v>16</v>
      </c>
      <c r="C249" s="1850" t="s">
        <v>2686</v>
      </c>
      <c r="D249" s="1850" t="s">
        <v>2687</v>
      </c>
      <c r="E249" s="1850" t="s">
        <v>2688</v>
      </c>
      <c r="F249" s="1850" t="s">
        <v>2331</v>
      </c>
      <c r="G249" s="1850" t="s">
        <v>22</v>
      </c>
      <c r="H249" s="1850" t="s">
        <v>22</v>
      </c>
      <c r="I249" s="1850" t="s">
        <v>897</v>
      </c>
    </row>
    <row customHeight="1" ht="11.25">
      <c r="A250" s="1850" t="s">
        <v>2250</v>
      </c>
      <c r="B250" s="1850" t="s">
        <v>16</v>
      </c>
      <c r="C250" s="1850" t="s">
        <v>2689</v>
      </c>
      <c r="D250" s="1850" t="s">
        <v>2690</v>
      </c>
      <c r="E250" s="1850" t="s">
        <v>2691</v>
      </c>
      <c r="F250" s="1850" t="s">
        <v>2495</v>
      </c>
      <c r="G250" s="1850" t="s">
        <v>22</v>
      </c>
      <c r="H250" s="1850" t="s">
        <v>22</v>
      </c>
      <c r="I250" s="1850" t="s">
        <v>897</v>
      </c>
    </row>
    <row customHeight="1" ht="11.25">
      <c r="A251" s="1850" t="s">
        <v>2250</v>
      </c>
      <c r="B251" s="1850" t="s">
        <v>16</v>
      </c>
      <c r="C251" s="1850" t="s">
        <v>2712</v>
      </c>
      <c r="D251" s="1850" t="s">
        <v>2713</v>
      </c>
      <c r="E251" s="1850" t="s">
        <v>2714</v>
      </c>
      <c r="F251" s="1850" t="s">
        <v>2287</v>
      </c>
      <c r="G251" s="1850" t="s">
        <v>22</v>
      </c>
      <c r="H251" s="1850" t="s">
        <v>22</v>
      </c>
      <c r="I251" s="1850" t="s">
        <v>897</v>
      </c>
    </row>
    <row customHeight="1" ht="11.25">
      <c r="A252" s="1850" t="s">
        <v>2250</v>
      </c>
      <c r="B252" s="1850" t="s">
        <v>16</v>
      </c>
      <c r="C252" s="1850" t="s">
        <v>2722</v>
      </c>
      <c r="D252" s="1850" t="s">
        <v>2723</v>
      </c>
      <c r="E252" s="1850" t="s">
        <v>2724</v>
      </c>
      <c r="F252" s="1850" t="s">
        <v>2312</v>
      </c>
      <c r="G252" s="1850" t="s">
        <v>22</v>
      </c>
      <c r="H252" s="1850" t="s">
        <v>22</v>
      </c>
      <c r="I252" s="1850" t="s">
        <v>897</v>
      </c>
    </row>
    <row customHeight="1" ht="11.25">
      <c r="A253" s="1850" t="s">
        <v>2250</v>
      </c>
      <c r="B253" s="1850" t="s">
        <v>16</v>
      </c>
      <c r="C253" s="1850" t="s">
        <v>2728</v>
      </c>
      <c r="D253" s="1850" t="s">
        <v>2729</v>
      </c>
      <c r="E253" s="1850" t="s">
        <v>2730</v>
      </c>
      <c r="F253" s="1850" t="s">
        <v>2422</v>
      </c>
      <c r="G253" s="1850" t="s">
        <v>22</v>
      </c>
      <c r="H253" s="1850" t="s">
        <v>22</v>
      </c>
      <c r="I253" s="1850" t="s">
        <v>897</v>
      </c>
    </row>
    <row customHeight="1" ht="11.25">
      <c r="A254" s="1850" t="s">
        <v>2250</v>
      </c>
      <c r="B254" s="1850" t="s">
        <v>16</v>
      </c>
      <c r="C254" s="1850" t="s">
        <v>2731</v>
      </c>
      <c r="D254" s="1850" t="s">
        <v>2732</v>
      </c>
      <c r="E254" s="1850" t="s">
        <v>2733</v>
      </c>
      <c r="F254" s="1850" t="s">
        <v>2254</v>
      </c>
      <c r="G254" s="1850" t="s">
        <v>22</v>
      </c>
      <c r="H254" s="1850" t="s">
        <v>22</v>
      </c>
      <c r="I254" s="1850" t="s">
        <v>897</v>
      </c>
    </row>
    <row customHeight="1" ht="11.25">
      <c r="A255" s="1850" t="s">
        <v>2250</v>
      </c>
      <c r="B255" s="1850" t="s">
        <v>16</v>
      </c>
      <c r="C255" s="1850" t="s">
        <v>2734</v>
      </c>
      <c r="D255" s="1850" t="s">
        <v>2735</v>
      </c>
      <c r="E255" s="1850" t="s">
        <v>2736</v>
      </c>
      <c r="F255" s="1850" t="s">
        <v>2331</v>
      </c>
      <c r="G255" s="1850" t="s">
        <v>22</v>
      </c>
      <c r="H255" s="1850" t="s">
        <v>22</v>
      </c>
      <c r="I255" s="1850" t="s">
        <v>897</v>
      </c>
    </row>
    <row customHeight="1" ht="11.25">
      <c r="A256" s="1850" t="s">
        <v>2250</v>
      </c>
      <c r="B256" s="1850" t="s">
        <v>16</v>
      </c>
      <c r="C256" s="1850" t="s">
        <v>2773</v>
      </c>
      <c r="D256" s="1850" t="s">
        <v>2774</v>
      </c>
      <c r="E256" s="1850" t="s">
        <v>2775</v>
      </c>
      <c r="F256" s="1850" t="s">
        <v>2258</v>
      </c>
      <c r="G256" s="1850" t="s">
        <v>22</v>
      </c>
      <c r="H256" s="1850" t="s">
        <v>22</v>
      </c>
      <c r="I256" s="1850" t="s">
        <v>897</v>
      </c>
    </row>
    <row customHeight="1" ht="11.25">
      <c r="A257" s="1850" t="s">
        <v>2250</v>
      </c>
      <c r="B257" s="1850" t="s">
        <v>16</v>
      </c>
      <c r="C257" s="1850" t="s">
        <v>2785</v>
      </c>
      <c r="D257" s="1850" t="s">
        <v>2786</v>
      </c>
      <c r="E257" s="1850" t="s">
        <v>2787</v>
      </c>
      <c r="F257" s="1850" t="s">
        <v>2258</v>
      </c>
      <c r="G257" s="1850" t="s">
        <v>22</v>
      </c>
      <c r="H257" s="1850" t="s">
        <v>22</v>
      </c>
      <c r="I257" s="1850" t="s">
        <v>897</v>
      </c>
    </row>
    <row customHeight="1" ht="11.25">
      <c r="A258" s="1850" t="s">
        <v>2250</v>
      </c>
      <c r="B258" s="1850" t="s">
        <v>16</v>
      </c>
      <c r="C258" s="1850" t="s">
        <v>2816</v>
      </c>
      <c r="D258" s="1850" t="s">
        <v>2817</v>
      </c>
      <c r="E258" s="1850" t="s">
        <v>2818</v>
      </c>
      <c r="F258" s="1850" t="s">
        <v>2254</v>
      </c>
      <c r="G258" s="1850" t="s">
        <v>22</v>
      </c>
      <c r="H258" s="1850" t="s">
        <v>22</v>
      </c>
      <c r="I258" s="1850" t="s">
        <v>897</v>
      </c>
    </row>
    <row customHeight="1" ht="11.25">
      <c r="A259" s="1850" t="s">
        <v>2250</v>
      </c>
      <c r="B259" s="1850" t="s">
        <v>16</v>
      </c>
      <c r="C259" s="1850" t="s">
        <v>2823</v>
      </c>
      <c r="D259" s="1850" t="s">
        <v>2824</v>
      </c>
      <c r="E259" s="1850" t="s">
        <v>2825</v>
      </c>
      <c r="F259" s="1850" t="s">
        <v>2679</v>
      </c>
      <c r="G259" s="1850" t="s">
        <v>22</v>
      </c>
      <c r="H259" s="1850" t="s">
        <v>22</v>
      </c>
      <c r="I259" s="1850" t="s">
        <v>897</v>
      </c>
    </row>
    <row customHeight="1" ht="11.25">
      <c r="A260" s="1850" t="s">
        <v>2250</v>
      </c>
      <c r="B260" s="1850" t="s">
        <v>16</v>
      </c>
      <c r="C260" s="1850" t="s">
        <v>2832</v>
      </c>
      <c r="D260" s="1850" t="s">
        <v>2833</v>
      </c>
      <c r="E260" s="1850" t="s">
        <v>2834</v>
      </c>
      <c r="F260" s="1850" t="s">
        <v>2287</v>
      </c>
      <c r="G260" s="1850" t="s">
        <v>22</v>
      </c>
      <c r="H260" s="1850" t="s">
        <v>22</v>
      </c>
      <c r="I260" s="1850" t="s">
        <v>897</v>
      </c>
    </row>
    <row customHeight="1" ht="11.25">
      <c r="A261" s="1850" t="s">
        <v>2250</v>
      </c>
      <c r="B261" s="1850" t="s">
        <v>16</v>
      </c>
      <c r="C261" s="1850" t="s">
        <v>2859</v>
      </c>
      <c r="D261" s="1850" t="s">
        <v>2860</v>
      </c>
      <c r="E261" s="1850" t="s">
        <v>2861</v>
      </c>
      <c r="F261" s="1850" t="s">
        <v>2367</v>
      </c>
      <c r="G261" s="1850" t="s">
        <v>22</v>
      </c>
      <c r="H261" s="1850" t="s">
        <v>22</v>
      </c>
      <c r="I261" s="1850" t="s">
        <v>897</v>
      </c>
    </row>
    <row customHeight="1" ht="11.25">
      <c r="A262" s="1850" t="s">
        <v>2250</v>
      </c>
      <c r="B262" s="1850" t="s">
        <v>16</v>
      </c>
      <c r="C262" s="1850" t="s">
        <v>2871</v>
      </c>
      <c r="D262" s="1850" t="s">
        <v>2872</v>
      </c>
      <c r="E262" s="1850" t="s">
        <v>2873</v>
      </c>
      <c r="F262" s="1850" t="s">
        <v>2603</v>
      </c>
      <c r="G262" s="1850" t="s">
        <v>22</v>
      </c>
      <c r="H262" s="1850" t="s">
        <v>22</v>
      </c>
      <c r="I262" s="1850" t="s">
        <v>897</v>
      </c>
    </row>
    <row customHeight="1" ht="11.25">
      <c r="A263" s="1850" t="s">
        <v>2250</v>
      </c>
      <c r="B263" s="1850" t="s">
        <v>16</v>
      </c>
      <c r="C263" s="1850" t="s">
        <v>2883</v>
      </c>
      <c r="D263" s="1850" t="s">
        <v>2884</v>
      </c>
      <c r="E263" s="1850" t="s">
        <v>2885</v>
      </c>
      <c r="F263" s="1850" t="s">
        <v>2886</v>
      </c>
      <c r="G263" s="1850" t="s">
        <v>22</v>
      </c>
      <c r="H263" s="1850" t="s">
        <v>22</v>
      </c>
      <c r="I263" s="1850" t="s">
        <v>897</v>
      </c>
    </row>
    <row customHeight="1" ht="11.25">
      <c r="A264" s="1850" t="s">
        <v>2250</v>
      </c>
      <c r="B264" s="1850" t="s">
        <v>16</v>
      </c>
      <c r="C264" s="1850" t="s">
        <v>2890</v>
      </c>
      <c r="D264" s="1850" t="s">
        <v>2888</v>
      </c>
      <c r="E264" s="1850" t="s">
        <v>2889</v>
      </c>
      <c r="F264" s="1850" t="s">
        <v>2270</v>
      </c>
      <c r="G264" s="1850" t="s">
        <v>22</v>
      </c>
      <c r="H264" s="1850" t="s">
        <v>22</v>
      </c>
      <c r="I264" s="1850" t="s">
        <v>897</v>
      </c>
    </row>
    <row customHeight="1" ht="11.25">
      <c r="A265" s="1850" t="s">
        <v>2250</v>
      </c>
      <c r="B265" s="1850" t="s">
        <v>16</v>
      </c>
      <c r="C265" s="1850" t="s">
        <v>2913</v>
      </c>
      <c r="D265" s="1850" t="s">
        <v>2914</v>
      </c>
      <c r="E265" s="1850" t="s">
        <v>2915</v>
      </c>
      <c r="F265" s="1850" t="s">
        <v>2916</v>
      </c>
      <c r="G265" s="1850" t="s">
        <v>22</v>
      </c>
      <c r="H265" s="1850" t="s">
        <v>22</v>
      </c>
      <c r="I265" s="1850" t="s">
        <v>897</v>
      </c>
    </row>
    <row customHeight="1" ht="11.25">
      <c r="A266" s="1850" t="s">
        <v>2250</v>
      </c>
      <c r="B266" s="1850" t="s">
        <v>16</v>
      </c>
      <c r="C266" s="1850" t="s">
        <v>2923</v>
      </c>
      <c r="D266" s="1850" t="s">
        <v>2924</v>
      </c>
      <c r="E266" s="1850" t="s">
        <v>2925</v>
      </c>
      <c r="F266" s="1850" t="s">
        <v>2926</v>
      </c>
      <c r="G266" s="1850" t="s">
        <v>22</v>
      </c>
      <c r="H266" s="1850" t="s">
        <v>22</v>
      </c>
      <c r="I266" s="1850" t="s">
        <v>897</v>
      </c>
    </row>
    <row customHeight="1" ht="11.25">
      <c r="A267" s="1850" t="s">
        <v>2250</v>
      </c>
      <c r="B267" s="1850" t="s">
        <v>16</v>
      </c>
      <c r="C267" s="1850" t="s">
        <v>2948</v>
      </c>
      <c r="D267" s="1850" t="s">
        <v>2949</v>
      </c>
      <c r="E267" s="1850" t="s">
        <v>2262</v>
      </c>
      <c r="F267" s="1850" t="s">
        <v>2950</v>
      </c>
      <c r="G267" s="1850" t="s">
        <v>22</v>
      </c>
      <c r="H267" s="1850" t="s">
        <v>22</v>
      </c>
      <c r="I267" s="1850" t="s">
        <v>897</v>
      </c>
    </row>
    <row customHeight="1" ht="11.25">
      <c r="A268" s="1850" t="s">
        <v>2250</v>
      </c>
      <c r="B268" s="1850" t="s">
        <v>16</v>
      </c>
      <c r="C268" s="1850" t="s">
        <v>2951</v>
      </c>
      <c r="D268" s="1850" t="s">
        <v>2952</v>
      </c>
      <c r="E268" s="1850" t="s">
        <v>2262</v>
      </c>
      <c r="F268" s="1850" t="s">
        <v>2953</v>
      </c>
      <c r="G268" s="1850" t="s">
        <v>22</v>
      </c>
      <c r="H268" s="1850" t="s">
        <v>22</v>
      </c>
      <c r="I268" s="1850" t="s">
        <v>897</v>
      </c>
    </row>
    <row customHeight="1" ht="11.25">
      <c r="A269" s="1850" t="s">
        <v>2250</v>
      </c>
      <c r="B269" s="1850" t="s">
        <v>16</v>
      </c>
      <c r="C269" s="1850" t="s">
        <v>2954</v>
      </c>
      <c r="D269" s="1850" t="s">
        <v>2955</v>
      </c>
      <c r="E269" s="1850" t="s">
        <v>2262</v>
      </c>
      <c r="F269" s="1850" t="s">
        <v>2956</v>
      </c>
      <c r="G269" s="1850" t="s">
        <v>22</v>
      </c>
      <c r="H269" s="1850" t="s">
        <v>22</v>
      </c>
      <c r="I269" s="1850" t="s">
        <v>897</v>
      </c>
    </row>
    <row customHeight="1" ht="11.25">
      <c r="A270" s="1850" t="s">
        <v>2250</v>
      </c>
      <c r="B270" s="1850" t="s">
        <v>16</v>
      </c>
      <c r="C270" s="1850" t="s">
        <v>2935</v>
      </c>
      <c r="D270" s="1850" t="s">
        <v>2936</v>
      </c>
      <c r="E270" s="1850" t="s">
        <v>2915</v>
      </c>
      <c r="F270" s="1850" t="s">
        <v>2937</v>
      </c>
      <c r="G270" s="1850" t="s">
        <v>22</v>
      </c>
      <c r="H270" s="1850" t="s">
        <v>22</v>
      </c>
      <c r="I270" s="1850" t="s">
        <v>897</v>
      </c>
    </row>
    <row customHeight="1" ht="11.25">
      <c r="A271" s="1850" t="s">
        <v>2250</v>
      </c>
      <c r="B271" s="1850" t="s">
        <v>16</v>
      </c>
      <c r="C271" s="1850" t="s">
        <v>2938</v>
      </c>
      <c r="D271" s="1850" t="s">
        <v>2939</v>
      </c>
      <c r="E271" s="1850" t="s">
        <v>2940</v>
      </c>
      <c r="F271" s="1850" t="s">
        <v>2941</v>
      </c>
      <c r="G271" s="1850" t="s">
        <v>22</v>
      </c>
      <c r="H271" s="1850" t="s">
        <v>22</v>
      </c>
      <c r="I271" s="1850" t="s">
        <v>897</v>
      </c>
    </row>
    <row customHeight="1" ht="11.25">
      <c r="A272" s="1850" t="s">
        <v>2250</v>
      </c>
      <c r="B272" s="1850" t="s">
        <v>16</v>
      </c>
      <c r="C272" s="1850" t="s">
        <v>2260</v>
      </c>
      <c r="D272" s="1850" t="s">
        <v>2261</v>
      </c>
      <c r="E272" s="1850" t="s">
        <v>2262</v>
      </c>
      <c r="F272" s="1850" t="s">
        <v>2263</v>
      </c>
      <c r="G272" s="1850" t="s">
        <v>22</v>
      </c>
      <c r="H272" s="1850" t="s">
        <v>22</v>
      </c>
      <c r="I272" s="1850" t="s">
        <v>857</v>
      </c>
    </row>
    <row customHeight="1" ht="11.25">
      <c r="A273" s="1850" t="s">
        <v>2250</v>
      </c>
      <c r="B273" s="1850" t="s">
        <v>16</v>
      </c>
      <c r="C273" s="1850" t="s">
        <v>2957</v>
      </c>
      <c r="D273" s="1850" t="s">
        <v>2958</v>
      </c>
      <c r="E273" s="1850" t="s">
        <v>2959</v>
      </c>
      <c r="F273" s="1850" t="s">
        <v>2258</v>
      </c>
      <c r="G273" s="1850" t="s">
        <v>22</v>
      </c>
      <c r="H273" s="1850" t="s">
        <v>22</v>
      </c>
      <c r="I273" s="1850" t="s">
        <v>857</v>
      </c>
    </row>
    <row customHeight="1" ht="11.25">
      <c r="A274" s="1850" t="s">
        <v>2250</v>
      </c>
      <c r="B274" s="1850" t="s">
        <v>16</v>
      </c>
      <c r="C274" s="1850" t="s">
        <v>2267</v>
      </c>
      <c r="D274" s="1850" t="s">
        <v>2268</v>
      </c>
      <c r="E274" s="1850" t="s">
        <v>2269</v>
      </c>
      <c r="F274" s="1850" t="s">
        <v>2270</v>
      </c>
      <c r="G274" s="1850" t="s">
        <v>22</v>
      </c>
      <c r="H274" s="1850" t="s">
        <v>22</v>
      </c>
      <c r="I274" s="1850" t="s">
        <v>857</v>
      </c>
    </row>
    <row customHeight="1" ht="11.25">
      <c r="A275" s="1850" t="s">
        <v>2250</v>
      </c>
      <c r="B275" s="1850" t="s">
        <v>16</v>
      </c>
      <c r="C275" s="1850" t="s">
        <v>2271</v>
      </c>
      <c r="D275" s="1850" t="s">
        <v>2272</v>
      </c>
      <c r="E275" s="1850" t="s">
        <v>2273</v>
      </c>
      <c r="F275" s="1850" t="s">
        <v>2274</v>
      </c>
      <c r="G275" s="1850" t="s">
        <v>22</v>
      </c>
      <c r="H275" s="1850" t="s">
        <v>22</v>
      </c>
      <c r="I275" s="1850" t="s">
        <v>857</v>
      </c>
    </row>
    <row customHeight="1" ht="11.25">
      <c r="A276" s="1850" t="s">
        <v>2250</v>
      </c>
      <c r="B276" s="1850" t="s">
        <v>16</v>
      </c>
      <c r="C276" s="1850" t="s">
        <v>2960</v>
      </c>
      <c r="D276" s="1850" t="s">
        <v>2961</v>
      </c>
      <c r="E276" s="1850" t="s">
        <v>2962</v>
      </c>
      <c r="F276" s="1850" t="s">
        <v>2283</v>
      </c>
      <c r="G276" s="1850" t="s">
        <v>22</v>
      </c>
      <c r="H276" s="1850" t="s">
        <v>22</v>
      </c>
      <c r="I276" s="1850" t="s">
        <v>857</v>
      </c>
    </row>
    <row customHeight="1" ht="11.25">
      <c r="A277" s="1850" t="s">
        <v>2250</v>
      </c>
      <c r="B277" s="1850" t="s">
        <v>16</v>
      </c>
      <c r="C277" s="1850" t="s">
        <v>2284</v>
      </c>
      <c r="D277" s="1850" t="s">
        <v>2285</v>
      </c>
      <c r="E277" s="1850" t="s">
        <v>2286</v>
      </c>
      <c r="F277" s="1850" t="s">
        <v>2287</v>
      </c>
      <c r="G277" s="1850" t="s">
        <v>22</v>
      </c>
      <c r="H277" s="1850" t="s">
        <v>22</v>
      </c>
      <c r="I277" s="1850" t="s">
        <v>857</v>
      </c>
    </row>
    <row customHeight="1" ht="11.25">
      <c r="A278" s="1850" t="s">
        <v>2250</v>
      </c>
      <c r="B278" s="1850" t="s">
        <v>16</v>
      </c>
      <c r="C278" s="1850" t="s">
        <v>2288</v>
      </c>
      <c r="D278" s="1850" t="s">
        <v>2289</v>
      </c>
      <c r="E278" s="1850" t="s">
        <v>2290</v>
      </c>
      <c r="F278" s="1850" t="s">
        <v>2291</v>
      </c>
      <c r="G278" s="1850" t="s">
        <v>22</v>
      </c>
      <c r="H278" s="1850" t="s">
        <v>22</v>
      </c>
      <c r="I278" s="1850" t="s">
        <v>857</v>
      </c>
    </row>
    <row customHeight="1" ht="11.25">
      <c r="A279" s="1850" t="s">
        <v>2250</v>
      </c>
      <c r="B279" s="1850" t="s">
        <v>16</v>
      </c>
      <c r="C279" s="1850" t="s">
        <v>2292</v>
      </c>
      <c r="D279" s="1850" t="s">
        <v>2293</v>
      </c>
      <c r="E279" s="1850" t="s">
        <v>2294</v>
      </c>
      <c r="F279" s="1850" t="s">
        <v>2295</v>
      </c>
      <c r="G279" s="1850" t="s">
        <v>22</v>
      </c>
      <c r="H279" s="1850" t="s">
        <v>22</v>
      </c>
      <c r="I279" s="1850" t="s">
        <v>857</v>
      </c>
    </row>
    <row customHeight="1" ht="11.25">
      <c r="A280" s="1850" t="s">
        <v>2250</v>
      </c>
      <c r="B280" s="1850" t="s">
        <v>16</v>
      </c>
      <c r="C280" s="1850" t="s">
        <v>2296</v>
      </c>
      <c r="D280" s="1850" t="s">
        <v>2293</v>
      </c>
      <c r="E280" s="1850" t="s">
        <v>2294</v>
      </c>
      <c r="F280" s="1850" t="s">
        <v>2297</v>
      </c>
      <c r="G280" s="1850" t="s">
        <v>2298</v>
      </c>
      <c r="H280" s="1850" t="s">
        <v>22</v>
      </c>
      <c r="I280" s="1850" t="s">
        <v>857</v>
      </c>
    </row>
    <row customHeight="1" ht="11.25">
      <c r="A281" s="1850" t="s">
        <v>2250</v>
      </c>
      <c r="B281" s="1850" t="s">
        <v>16</v>
      </c>
      <c r="C281" s="1850" t="s">
        <v>2299</v>
      </c>
      <c r="D281" s="1850" t="s">
        <v>2293</v>
      </c>
      <c r="E281" s="1850" t="s">
        <v>2294</v>
      </c>
      <c r="F281" s="1850" t="s">
        <v>2300</v>
      </c>
      <c r="G281" s="1850" t="s">
        <v>22</v>
      </c>
      <c r="H281" s="1850" t="s">
        <v>22</v>
      </c>
      <c r="I281" s="1850" t="s">
        <v>857</v>
      </c>
    </row>
    <row customHeight="1" ht="11.25">
      <c r="A282" s="1850" t="s">
        <v>2250</v>
      </c>
      <c r="B282" s="1850" t="s">
        <v>16</v>
      </c>
      <c r="C282" s="1850" t="s">
        <v>2963</v>
      </c>
      <c r="D282" s="1850" t="s">
        <v>2964</v>
      </c>
      <c r="E282" s="1850" t="s">
        <v>2965</v>
      </c>
      <c r="F282" s="1850" t="s">
        <v>2312</v>
      </c>
      <c r="G282" s="1850" t="s">
        <v>22</v>
      </c>
      <c r="H282" s="1850" t="s">
        <v>22</v>
      </c>
      <c r="I282" s="1850" t="s">
        <v>857</v>
      </c>
    </row>
    <row customHeight="1" ht="11.25">
      <c r="A283" s="1850" t="s">
        <v>2250</v>
      </c>
      <c r="B283" s="1850" t="s">
        <v>16</v>
      </c>
      <c r="C283" s="1850" t="s">
        <v>2320</v>
      </c>
      <c r="D283" s="1850" t="s">
        <v>2321</v>
      </c>
      <c r="E283" s="1850" t="s">
        <v>2322</v>
      </c>
      <c r="F283" s="1850" t="s">
        <v>2323</v>
      </c>
      <c r="G283" s="1850" t="s">
        <v>22</v>
      </c>
      <c r="H283" s="1850" t="s">
        <v>22</v>
      </c>
      <c r="I283" s="1850" t="s">
        <v>857</v>
      </c>
    </row>
    <row customHeight="1" ht="11.25">
      <c r="A284" s="1850" t="s">
        <v>2250</v>
      </c>
      <c r="B284" s="1850" t="s">
        <v>16</v>
      </c>
      <c r="C284" s="1850" t="s">
        <v>2324</v>
      </c>
      <c r="D284" s="1850" t="s">
        <v>2325</v>
      </c>
      <c r="E284" s="1850" t="s">
        <v>2326</v>
      </c>
      <c r="F284" s="1850" t="s">
        <v>2327</v>
      </c>
      <c r="G284" s="1850" t="s">
        <v>22</v>
      </c>
      <c r="H284" s="1850" t="s">
        <v>22</v>
      </c>
      <c r="I284" s="1850" t="s">
        <v>857</v>
      </c>
    </row>
    <row customHeight="1" ht="11.25">
      <c r="A285" s="1850" t="s">
        <v>2250</v>
      </c>
      <c r="B285" s="1850" t="s">
        <v>16</v>
      </c>
      <c r="C285" s="1850" t="s">
        <v>2339</v>
      </c>
      <c r="D285" s="1850" t="s">
        <v>2340</v>
      </c>
      <c r="E285" s="1850" t="s">
        <v>2341</v>
      </c>
      <c r="F285" s="1850" t="s">
        <v>2342</v>
      </c>
      <c r="G285" s="1850" t="s">
        <v>22</v>
      </c>
      <c r="H285" s="1850" t="s">
        <v>22</v>
      </c>
      <c r="I285" s="1850" t="s">
        <v>857</v>
      </c>
    </row>
    <row customHeight="1" ht="11.25">
      <c r="A286" s="1850" t="s">
        <v>2250</v>
      </c>
      <c r="B286" s="1850" t="s">
        <v>16</v>
      </c>
      <c r="C286" s="1850" t="s">
        <v>2343</v>
      </c>
      <c r="D286" s="1850" t="s">
        <v>2344</v>
      </c>
      <c r="E286" s="1850" t="s">
        <v>2345</v>
      </c>
      <c r="F286" s="1850" t="s">
        <v>2346</v>
      </c>
      <c r="G286" s="1850" t="s">
        <v>22</v>
      </c>
      <c r="H286" s="1850" t="s">
        <v>22</v>
      </c>
      <c r="I286" s="1850" t="s">
        <v>857</v>
      </c>
    </row>
    <row customHeight="1" ht="11.25">
      <c r="A287" s="1850" t="s">
        <v>2250</v>
      </c>
      <c r="B287" s="1850" t="s">
        <v>16</v>
      </c>
      <c r="C287" s="1850" t="s">
        <v>2966</v>
      </c>
      <c r="D287" s="1850" t="s">
        <v>2967</v>
      </c>
      <c r="E287" s="1850" t="s">
        <v>2968</v>
      </c>
      <c r="F287" s="1850" t="s">
        <v>2346</v>
      </c>
      <c r="G287" s="1850" t="s">
        <v>22</v>
      </c>
      <c r="H287" s="1850" t="s">
        <v>22</v>
      </c>
      <c r="I287" s="1850" t="s">
        <v>857</v>
      </c>
    </row>
    <row customHeight="1" ht="11.25">
      <c r="A288" s="1850" t="s">
        <v>2250</v>
      </c>
      <c r="B288" s="1850" t="s">
        <v>16</v>
      </c>
      <c r="C288" s="1850" t="s">
        <v>2969</v>
      </c>
      <c r="D288" s="1850" t="s">
        <v>2970</v>
      </c>
      <c r="E288" s="1850" t="s">
        <v>2971</v>
      </c>
      <c r="F288" s="1850" t="s">
        <v>2353</v>
      </c>
      <c r="G288" s="1850" t="s">
        <v>22</v>
      </c>
      <c r="H288" s="1850" t="s">
        <v>22</v>
      </c>
      <c r="I288" s="1850" t="s">
        <v>857</v>
      </c>
    </row>
    <row customHeight="1" ht="11.25">
      <c r="A289" s="1850" t="s">
        <v>2250</v>
      </c>
      <c r="B289" s="1850" t="s">
        <v>16</v>
      </c>
      <c r="C289" s="1850" t="s">
        <v>2354</v>
      </c>
      <c r="D289" s="1850" t="s">
        <v>2355</v>
      </c>
      <c r="E289" s="1850" t="s">
        <v>2356</v>
      </c>
      <c r="F289" s="1850" t="s">
        <v>2331</v>
      </c>
      <c r="G289" s="1850" t="s">
        <v>22</v>
      </c>
      <c r="H289" s="1850" t="s">
        <v>22</v>
      </c>
      <c r="I289" s="1850" t="s">
        <v>857</v>
      </c>
    </row>
    <row customHeight="1" ht="11.25">
      <c r="A290" s="1850" t="s">
        <v>2250</v>
      </c>
      <c r="B290" s="1850" t="s">
        <v>16</v>
      </c>
      <c r="C290" s="1850" t="s">
        <v>2357</v>
      </c>
      <c r="D290" s="1850" t="s">
        <v>2358</v>
      </c>
      <c r="E290" s="1850" t="s">
        <v>2359</v>
      </c>
      <c r="F290" s="1850" t="s">
        <v>2360</v>
      </c>
      <c r="G290" s="1850" t="s">
        <v>22</v>
      </c>
      <c r="H290" s="1850" t="s">
        <v>22</v>
      </c>
      <c r="I290" s="1850" t="s">
        <v>857</v>
      </c>
    </row>
    <row customHeight="1" ht="11.25">
      <c r="A291" s="1850" t="s">
        <v>2250</v>
      </c>
      <c r="B291" s="1850" t="s">
        <v>16</v>
      </c>
      <c r="C291" s="1850" t="s">
        <v>2368</v>
      </c>
      <c r="D291" s="1850" t="s">
        <v>2369</v>
      </c>
      <c r="E291" s="1850" t="s">
        <v>2370</v>
      </c>
      <c r="F291" s="1850" t="s">
        <v>2371</v>
      </c>
      <c r="G291" s="1850" t="s">
        <v>22</v>
      </c>
      <c r="H291" s="1850" t="s">
        <v>22</v>
      </c>
      <c r="I291" s="1850" t="s">
        <v>857</v>
      </c>
    </row>
    <row customHeight="1" ht="11.25">
      <c r="A292" s="1850" t="s">
        <v>2250</v>
      </c>
      <c r="B292" s="1850" t="s">
        <v>16</v>
      </c>
      <c r="C292" s="1850" t="s">
        <v>2372</v>
      </c>
      <c r="D292" s="1850" t="s">
        <v>2373</v>
      </c>
      <c r="E292" s="1850" t="s">
        <v>2374</v>
      </c>
      <c r="F292" s="1850" t="s">
        <v>2375</v>
      </c>
      <c r="G292" s="1850" t="s">
        <v>22</v>
      </c>
      <c r="H292" s="1850" t="s">
        <v>22</v>
      </c>
      <c r="I292" s="1850" t="s">
        <v>857</v>
      </c>
    </row>
    <row customHeight="1" ht="11.25">
      <c r="A293" s="1850" t="s">
        <v>2250</v>
      </c>
      <c r="B293" s="1850" t="s">
        <v>16</v>
      </c>
      <c r="C293" s="1850" t="s">
        <v>2376</v>
      </c>
      <c r="D293" s="1850" t="s">
        <v>2377</v>
      </c>
      <c r="E293" s="1850" t="s">
        <v>2378</v>
      </c>
      <c r="F293" s="1850" t="s">
        <v>2304</v>
      </c>
      <c r="G293" s="1850" t="s">
        <v>22</v>
      </c>
      <c r="H293" s="1850" t="s">
        <v>22</v>
      </c>
      <c r="I293" s="1850" t="s">
        <v>857</v>
      </c>
    </row>
    <row customHeight="1" ht="11.25">
      <c r="A294" s="1850" t="s">
        <v>2250</v>
      </c>
      <c r="B294" s="1850" t="s">
        <v>16</v>
      </c>
      <c r="C294" s="1850" t="s">
        <v>2379</v>
      </c>
      <c r="D294" s="1850" t="s">
        <v>2380</v>
      </c>
      <c r="E294" s="1850" t="s">
        <v>2381</v>
      </c>
      <c r="F294" s="1850" t="s">
        <v>2367</v>
      </c>
      <c r="G294" s="1850" t="s">
        <v>2382</v>
      </c>
      <c r="H294" s="1850" t="s">
        <v>22</v>
      </c>
      <c r="I294" s="1850" t="s">
        <v>857</v>
      </c>
    </row>
    <row customHeight="1" ht="11.25">
      <c r="A295" s="1850" t="s">
        <v>2250</v>
      </c>
      <c r="B295" s="1850" t="s">
        <v>16</v>
      </c>
      <c r="C295" s="1850" t="s">
        <v>2383</v>
      </c>
      <c r="D295" s="1850" t="s">
        <v>2384</v>
      </c>
      <c r="E295" s="1850" t="s">
        <v>2385</v>
      </c>
      <c r="F295" s="1850" t="s">
        <v>2386</v>
      </c>
      <c r="G295" s="1850" t="s">
        <v>22</v>
      </c>
      <c r="H295" s="1850" t="s">
        <v>22</v>
      </c>
      <c r="I295" s="1850" t="s">
        <v>857</v>
      </c>
    </row>
    <row customHeight="1" ht="11.25">
      <c r="A296" s="1850" t="s">
        <v>2250</v>
      </c>
      <c r="B296" s="1850" t="s">
        <v>16</v>
      </c>
      <c r="C296" s="1850" t="s">
        <v>2387</v>
      </c>
      <c r="D296" s="1850" t="s">
        <v>2388</v>
      </c>
      <c r="E296" s="1850" t="s">
        <v>2389</v>
      </c>
      <c r="F296" s="1850" t="s">
        <v>2327</v>
      </c>
      <c r="G296" s="1850" t="s">
        <v>22</v>
      </c>
      <c r="H296" s="1850" t="s">
        <v>22</v>
      </c>
      <c r="I296" s="1850" t="s">
        <v>857</v>
      </c>
    </row>
    <row customHeight="1" ht="11.25">
      <c r="A297" s="1850" t="s">
        <v>2250</v>
      </c>
      <c r="B297" s="1850" t="s">
        <v>16</v>
      </c>
      <c r="C297" s="1850" t="s">
        <v>2972</v>
      </c>
      <c r="D297" s="1850" t="s">
        <v>2973</v>
      </c>
      <c r="E297" s="1850" t="s">
        <v>2974</v>
      </c>
      <c r="F297" s="1850" t="s">
        <v>2287</v>
      </c>
      <c r="G297" s="1850" t="s">
        <v>22</v>
      </c>
      <c r="H297" s="1850" t="s">
        <v>22</v>
      </c>
      <c r="I297" s="1850" t="s">
        <v>857</v>
      </c>
    </row>
    <row customHeight="1" ht="11.25">
      <c r="A298" s="1850" t="s">
        <v>2250</v>
      </c>
      <c r="B298" s="1850" t="s">
        <v>16</v>
      </c>
      <c r="C298" s="1850" t="s">
        <v>2390</v>
      </c>
      <c r="D298" s="1850" t="s">
        <v>2391</v>
      </c>
      <c r="E298" s="1850" t="s">
        <v>2392</v>
      </c>
      <c r="F298" s="1850" t="s">
        <v>2393</v>
      </c>
      <c r="G298" s="1850" t="s">
        <v>22</v>
      </c>
      <c r="H298" s="1850" t="s">
        <v>22</v>
      </c>
      <c r="I298" s="1850" t="s">
        <v>857</v>
      </c>
    </row>
    <row customHeight="1" ht="11.25">
      <c r="A299" s="1850" t="s">
        <v>2250</v>
      </c>
      <c r="B299" s="1850" t="s">
        <v>16</v>
      </c>
      <c r="C299" s="1850" t="s">
        <v>2394</v>
      </c>
      <c r="D299" s="1850" t="s">
        <v>2395</v>
      </c>
      <c r="E299" s="1850" t="s">
        <v>2396</v>
      </c>
      <c r="F299" s="1850" t="s">
        <v>2375</v>
      </c>
      <c r="G299" s="1850" t="s">
        <v>22</v>
      </c>
      <c r="H299" s="1850" t="s">
        <v>22</v>
      </c>
      <c r="I299" s="1850" t="s">
        <v>857</v>
      </c>
    </row>
    <row customHeight="1" ht="11.25">
      <c r="A300" s="1850" t="s">
        <v>2250</v>
      </c>
      <c r="B300" s="1850" t="s">
        <v>16</v>
      </c>
      <c r="C300" s="1850" t="s">
        <v>2397</v>
      </c>
      <c r="D300" s="1850" t="s">
        <v>2398</v>
      </c>
      <c r="E300" s="1850" t="s">
        <v>2399</v>
      </c>
      <c r="F300" s="1850" t="s">
        <v>2287</v>
      </c>
      <c r="G300" s="1850" t="s">
        <v>2400</v>
      </c>
      <c r="H300" s="1850" t="s">
        <v>22</v>
      </c>
      <c r="I300" s="1850" t="s">
        <v>857</v>
      </c>
    </row>
    <row customHeight="1" ht="11.25">
      <c r="A301" s="1850" t="s">
        <v>2250</v>
      </c>
      <c r="B301" s="1850" t="s">
        <v>16</v>
      </c>
      <c r="C301" s="1850" t="s">
        <v>2401</v>
      </c>
      <c r="D301" s="1850" t="s">
        <v>2402</v>
      </c>
      <c r="E301" s="1850" t="s">
        <v>2403</v>
      </c>
      <c r="F301" s="1850" t="s">
        <v>2404</v>
      </c>
      <c r="G301" s="1850" t="s">
        <v>22</v>
      </c>
      <c r="H301" s="1850" t="s">
        <v>22</v>
      </c>
      <c r="I301" s="1850" t="s">
        <v>857</v>
      </c>
    </row>
    <row customHeight="1" ht="11.25">
      <c r="A302" s="1850" t="s">
        <v>2250</v>
      </c>
      <c r="B302" s="1850" t="s">
        <v>16</v>
      </c>
      <c r="C302" s="1850" t="s">
        <v>2405</v>
      </c>
      <c r="D302" s="1850" t="s">
        <v>2406</v>
      </c>
      <c r="E302" s="1850" t="s">
        <v>2407</v>
      </c>
      <c r="F302" s="1850" t="s">
        <v>2254</v>
      </c>
      <c r="G302" s="1850" t="s">
        <v>2408</v>
      </c>
      <c r="H302" s="1850" t="s">
        <v>22</v>
      </c>
      <c r="I302" s="1850" t="s">
        <v>857</v>
      </c>
    </row>
    <row customHeight="1" ht="11.25">
      <c r="A303" s="1850" t="s">
        <v>2250</v>
      </c>
      <c r="B303" s="1850" t="s">
        <v>16</v>
      </c>
      <c r="C303" s="1850" t="s">
        <v>2975</v>
      </c>
      <c r="D303" s="1850" t="s">
        <v>2976</v>
      </c>
      <c r="E303" s="1850" t="s">
        <v>2977</v>
      </c>
      <c r="F303" s="1850" t="s">
        <v>2415</v>
      </c>
      <c r="G303" s="1850" t="s">
        <v>22</v>
      </c>
      <c r="H303" s="1850" t="s">
        <v>22</v>
      </c>
      <c r="I303" s="1850" t="s">
        <v>857</v>
      </c>
    </row>
    <row customHeight="1" ht="11.25">
      <c r="A304" s="1850" t="s">
        <v>2250</v>
      </c>
      <c r="B304" s="1850" t="s">
        <v>16</v>
      </c>
      <c r="C304" s="1850" t="s">
        <v>2416</v>
      </c>
      <c r="D304" s="1850" t="s">
        <v>2417</v>
      </c>
      <c r="E304" s="1850" t="s">
        <v>2418</v>
      </c>
      <c r="F304" s="1850" t="s">
        <v>2254</v>
      </c>
      <c r="G304" s="1850" t="s">
        <v>22</v>
      </c>
      <c r="H304" s="1850" t="s">
        <v>22</v>
      </c>
      <c r="I304" s="1850" t="s">
        <v>857</v>
      </c>
    </row>
    <row customHeight="1" ht="11.25">
      <c r="A305" s="1850" t="s">
        <v>2250</v>
      </c>
      <c r="B305" s="1850" t="s">
        <v>16</v>
      </c>
      <c r="C305" s="1850" t="s">
        <v>2978</v>
      </c>
      <c r="D305" s="1850" t="s">
        <v>2979</v>
      </c>
      <c r="E305" s="1850" t="s">
        <v>2980</v>
      </c>
      <c r="F305" s="1850" t="s">
        <v>2603</v>
      </c>
      <c r="G305" s="1850" t="s">
        <v>22</v>
      </c>
      <c r="H305" s="1850" t="s">
        <v>22</v>
      </c>
      <c r="I305" s="1850" t="s">
        <v>857</v>
      </c>
    </row>
    <row customHeight="1" ht="11.25">
      <c r="A306" s="1850" t="s">
        <v>2250</v>
      </c>
      <c r="B306" s="1850" t="s">
        <v>16</v>
      </c>
      <c r="C306" s="1850" t="s">
        <v>2423</v>
      </c>
      <c r="D306" s="1850" t="s">
        <v>2424</v>
      </c>
      <c r="E306" s="1850" t="s">
        <v>2425</v>
      </c>
      <c r="F306" s="1850" t="s">
        <v>2393</v>
      </c>
      <c r="G306" s="1850" t="s">
        <v>22</v>
      </c>
      <c r="H306" s="1850" t="s">
        <v>22</v>
      </c>
      <c r="I306" s="1850" t="s">
        <v>857</v>
      </c>
    </row>
    <row customHeight="1" ht="11.25">
      <c r="A307" s="1850" t="s">
        <v>2250</v>
      </c>
      <c r="B307" s="1850" t="s">
        <v>16</v>
      </c>
      <c r="C307" s="1850" t="s">
        <v>22</v>
      </c>
      <c r="D307" s="1850" t="s">
        <v>2446</v>
      </c>
      <c r="E307" s="1850" t="s">
        <v>2447</v>
      </c>
      <c r="F307" s="1850" t="s">
        <v>2254</v>
      </c>
      <c r="G307" s="1850" t="s">
        <v>22</v>
      </c>
      <c r="H307" s="1850" t="s">
        <v>22</v>
      </c>
      <c r="I307" s="1850" t="s">
        <v>857</v>
      </c>
    </row>
    <row customHeight="1" ht="11.25">
      <c r="A308" s="1850" t="s">
        <v>2250</v>
      </c>
      <c r="B308" s="1850" t="s">
        <v>16</v>
      </c>
      <c r="C308" s="1850" t="s">
        <v>2451</v>
      </c>
      <c r="D308" s="1850" t="s">
        <v>2452</v>
      </c>
      <c r="E308" s="1850" t="s">
        <v>2453</v>
      </c>
      <c r="F308" s="1850" t="s">
        <v>2308</v>
      </c>
      <c r="G308" s="1850" t="s">
        <v>22</v>
      </c>
      <c r="H308" s="1850" t="s">
        <v>22</v>
      </c>
      <c r="I308" s="1850" t="s">
        <v>857</v>
      </c>
    </row>
    <row customHeight="1" ht="11.25">
      <c r="A309" s="1850" t="s">
        <v>2250</v>
      </c>
      <c r="B309" s="1850" t="s">
        <v>16</v>
      </c>
      <c r="C309" s="1850" t="s">
        <v>2454</v>
      </c>
      <c r="D309" s="1850" t="s">
        <v>2455</v>
      </c>
      <c r="E309" s="1850" t="s">
        <v>2456</v>
      </c>
      <c r="F309" s="1850" t="s">
        <v>2457</v>
      </c>
      <c r="G309" s="1850" t="s">
        <v>22</v>
      </c>
      <c r="H309" s="1850" t="s">
        <v>22</v>
      </c>
      <c r="I309" s="1850" t="s">
        <v>857</v>
      </c>
    </row>
    <row customHeight="1" ht="11.25">
      <c r="A310" s="1850" t="s">
        <v>2250</v>
      </c>
      <c r="B310" s="1850" t="s">
        <v>16</v>
      </c>
      <c r="C310" s="1850" t="s">
        <v>2981</v>
      </c>
      <c r="D310" s="1850" t="s">
        <v>2982</v>
      </c>
      <c r="E310" s="1850" t="s">
        <v>2983</v>
      </c>
      <c r="F310" s="1850" t="s">
        <v>579</v>
      </c>
      <c r="G310" s="1850" t="s">
        <v>22</v>
      </c>
      <c r="H310" s="1850" t="s">
        <v>22</v>
      </c>
      <c r="I310" s="1850" t="s">
        <v>857</v>
      </c>
    </row>
    <row customHeight="1" ht="11.25">
      <c r="A311" s="1850" t="s">
        <v>2250</v>
      </c>
      <c r="B311" s="1850" t="s">
        <v>16</v>
      </c>
      <c r="C311" s="1850" t="s">
        <v>2984</v>
      </c>
      <c r="D311" s="1850" t="s">
        <v>2985</v>
      </c>
      <c r="E311" s="1850" t="s">
        <v>2986</v>
      </c>
      <c r="F311" s="1850" t="s">
        <v>579</v>
      </c>
      <c r="G311" s="1850" t="s">
        <v>22</v>
      </c>
      <c r="H311" s="1850" t="s">
        <v>22</v>
      </c>
      <c r="I311" s="1850" t="s">
        <v>857</v>
      </c>
    </row>
    <row customHeight="1" ht="11.25">
      <c r="A312" s="1850" t="s">
        <v>2250</v>
      </c>
      <c r="B312" s="1850" t="s">
        <v>16</v>
      </c>
      <c r="C312" s="1850" t="s">
        <v>2987</v>
      </c>
      <c r="D312" s="1850" t="s">
        <v>2988</v>
      </c>
      <c r="E312" s="1850" t="s">
        <v>2989</v>
      </c>
      <c r="F312" s="1850" t="s">
        <v>579</v>
      </c>
      <c r="G312" s="1850" t="s">
        <v>22</v>
      </c>
      <c r="H312" s="1850" t="s">
        <v>22</v>
      </c>
      <c r="I312" s="1850" t="s">
        <v>857</v>
      </c>
    </row>
    <row customHeight="1" ht="11.25">
      <c r="A313" s="1850" t="s">
        <v>2250</v>
      </c>
      <c r="B313" s="1850" t="s">
        <v>16</v>
      </c>
      <c r="C313" s="1850" t="s">
        <v>2473</v>
      </c>
      <c r="D313" s="1850" t="s">
        <v>2474</v>
      </c>
      <c r="E313" s="1850" t="s">
        <v>2407</v>
      </c>
      <c r="F313" s="1850" t="s">
        <v>2475</v>
      </c>
      <c r="G313" s="1850" t="s">
        <v>22</v>
      </c>
      <c r="H313" s="1850" t="s">
        <v>22</v>
      </c>
      <c r="I313" s="1850" t="s">
        <v>857</v>
      </c>
    </row>
    <row customHeight="1" ht="11.25">
      <c r="A314" s="1850" t="s">
        <v>2250</v>
      </c>
      <c r="B314" s="1850" t="s">
        <v>16</v>
      </c>
      <c r="C314" s="1850" t="s">
        <v>2476</v>
      </c>
      <c r="D314" s="1850" t="s">
        <v>2477</v>
      </c>
      <c r="E314" s="1850" t="s">
        <v>2407</v>
      </c>
      <c r="F314" s="1850" t="s">
        <v>2478</v>
      </c>
      <c r="G314" s="1850" t="s">
        <v>22</v>
      </c>
      <c r="H314" s="1850" t="s">
        <v>22</v>
      </c>
      <c r="I314" s="1850" t="s">
        <v>857</v>
      </c>
    </row>
    <row customHeight="1" ht="11.25">
      <c r="A315" s="1850" t="s">
        <v>2250</v>
      </c>
      <c r="B315" s="1850" t="s">
        <v>16</v>
      </c>
      <c r="C315" s="1850" t="s">
        <v>2990</v>
      </c>
      <c r="D315" s="1850" t="s">
        <v>2991</v>
      </c>
      <c r="E315" s="1850" t="s">
        <v>2992</v>
      </c>
      <c r="F315" s="1850" t="s">
        <v>2993</v>
      </c>
      <c r="G315" s="1850" t="s">
        <v>22</v>
      </c>
      <c r="H315" s="1850" t="s">
        <v>22</v>
      </c>
      <c r="I315" s="1850" t="s">
        <v>857</v>
      </c>
    </row>
    <row customHeight="1" ht="11.25">
      <c r="A316" s="1850" t="s">
        <v>2250</v>
      </c>
      <c r="B316" s="1850" t="s">
        <v>16</v>
      </c>
      <c r="C316" s="1850" t="s">
        <v>2482</v>
      </c>
      <c r="D316" s="1850" t="s">
        <v>2483</v>
      </c>
      <c r="E316" s="1850" t="s">
        <v>2418</v>
      </c>
      <c r="F316" s="1850" t="s">
        <v>2484</v>
      </c>
      <c r="G316" s="1850" t="s">
        <v>22</v>
      </c>
      <c r="H316" s="1850" t="s">
        <v>22</v>
      </c>
      <c r="I316" s="1850" t="s">
        <v>857</v>
      </c>
    </row>
    <row customHeight="1" ht="11.25">
      <c r="A317" s="1850" t="s">
        <v>2250</v>
      </c>
      <c r="B317" s="1850" t="s">
        <v>16</v>
      </c>
      <c r="C317" s="1850" t="s">
        <v>2485</v>
      </c>
      <c r="D317" s="1850" t="s">
        <v>2486</v>
      </c>
      <c r="E317" s="1850" t="s">
        <v>2456</v>
      </c>
      <c r="F317" s="1850" t="s">
        <v>2487</v>
      </c>
      <c r="G317" s="1850" t="s">
        <v>22</v>
      </c>
      <c r="H317" s="1850" t="s">
        <v>22</v>
      </c>
      <c r="I317" s="1850" t="s">
        <v>857</v>
      </c>
    </row>
    <row customHeight="1" ht="11.25">
      <c r="A318" s="1850" t="s">
        <v>2250</v>
      </c>
      <c r="B318" s="1850" t="s">
        <v>16</v>
      </c>
      <c r="C318" s="1850" t="s">
        <v>2488</v>
      </c>
      <c r="D318" s="1850" t="s">
        <v>2489</v>
      </c>
      <c r="E318" s="1850" t="s">
        <v>2490</v>
      </c>
      <c r="F318" s="1850" t="s">
        <v>2491</v>
      </c>
      <c r="G318" s="1850" t="s">
        <v>22</v>
      </c>
      <c r="H318" s="1850" t="s">
        <v>22</v>
      </c>
      <c r="I318" s="1850" t="s">
        <v>857</v>
      </c>
    </row>
    <row customHeight="1" ht="11.25">
      <c r="A319" s="1850" t="s">
        <v>2250</v>
      </c>
      <c r="B319" s="1850" t="s">
        <v>16</v>
      </c>
      <c r="C319" s="1850" t="s">
        <v>2492</v>
      </c>
      <c r="D319" s="1850" t="s">
        <v>2493</v>
      </c>
      <c r="E319" s="1850" t="s">
        <v>2494</v>
      </c>
      <c r="F319" s="1850" t="s">
        <v>2495</v>
      </c>
      <c r="G319" s="1850" t="s">
        <v>22</v>
      </c>
      <c r="H319" s="1850" t="s">
        <v>22</v>
      </c>
      <c r="I319" s="1850" t="s">
        <v>857</v>
      </c>
    </row>
    <row customHeight="1" ht="11.25">
      <c r="A320" s="1850" t="s">
        <v>2250</v>
      </c>
      <c r="B320" s="1850" t="s">
        <v>16</v>
      </c>
      <c r="C320" s="1850" t="s">
        <v>2496</v>
      </c>
      <c r="D320" s="1850" t="s">
        <v>2497</v>
      </c>
      <c r="E320" s="1850" t="s">
        <v>2498</v>
      </c>
      <c r="F320" s="1850" t="s">
        <v>2499</v>
      </c>
      <c r="G320" s="1850" t="s">
        <v>22</v>
      </c>
      <c r="H320" s="1850" t="s">
        <v>22</v>
      </c>
      <c r="I320" s="1850" t="s">
        <v>857</v>
      </c>
    </row>
    <row customHeight="1" ht="11.25">
      <c r="A321" s="1850" t="s">
        <v>2250</v>
      </c>
      <c r="B321" s="1850" t="s">
        <v>16</v>
      </c>
      <c r="C321" s="1850" t="s">
        <v>2504</v>
      </c>
      <c r="D321" s="1850" t="s">
        <v>2505</v>
      </c>
      <c r="E321" s="1850" t="s">
        <v>2506</v>
      </c>
      <c r="F321" s="1850" t="s">
        <v>2287</v>
      </c>
      <c r="G321" s="1850" t="s">
        <v>22</v>
      </c>
      <c r="H321" s="1850" t="s">
        <v>22</v>
      </c>
      <c r="I321" s="1850" t="s">
        <v>857</v>
      </c>
    </row>
    <row customHeight="1" ht="11.25">
      <c r="A322" s="1850" t="s">
        <v>2250</v>
      </c>
      <c r="B322" s="1850" t="s">
        <v>16</v>
      </c>
      <c r="C322" s="1850" t="s">
        <v>2994</v>
      </c>
      <c r="D322" s="1850" t="s">
        <v>2995</v>
      </c>
      <c r="E322" s="1850" t="s">
        <v>2996</v>
      </c>
      <c r="F322" s="1850" t="s">
        <v>2589</v>
      </c>
      <c r="G322" s="1850" t="s">
        <v>22</v>
      </c>
      <c r="H322" s="1850" t="s">
        <v>22</v>
      </c>
      <c r="I322" s="1850" t="s">
        <v>857</v>
      </c>
    </row>
    <row customHeight="1" ht="11.25">
      <c r="A323" s="1850" t="s">
        <v>2250</v>
      </c>
      <c r="B323" s="1850" t="s">
        <v>16</v>
      </c>
      <c r="C323" s="1850" t="s">
        <v>2507</v>
      </c>
      <c r="D323" s="1850" t="s">
        <v>2508</v>
      </c>
      <c r="E323" s="1850" t="s">
        <v>2509</v>
      </c>
      <c r="F323" s="1850" t="s">
        <v>2510</v>
      </c>
      <c r="G323" s="1850" t="s">
        <v>22</v>
      </c>
      <c r="H323" s="1850" t="s">
        <v>22</v>
      </c>
      <c r="I323" s="1850" t="s">
        <v>857</v>
      </c>
    </row>
    <row customHeight="1" ht="11.25">
      <c r="A324" s="1850" t="s">
        <v>2250</v>
      </c>
      <c r="B324" s="1850" t="s">
        <v>16</v>
      </c>
      <c r="C324" s="1850" t="s">
        <v>2511</v>
      </c>
      <c r="D324" s="1850" t="s">
        <v>2512</v>
      </c>
      <c r="E324" s="1850" t="s">
        <v>2513</v>
      </c>
      <c r="F324" s="1850" t="s">
        <v>2327</v>
      </c>
      <c r="G324" s="1850" t="s">
        <v>22</v>
      </c>
      <c r="H324" s="1850" t="s">
        <v>22</v>
      </c>
      <c r="I324" s="1850" t="s">
        <v>857</v>
      </c>
    </row>
    <row customHeight="1" ht="11.25">
      <c r="A325" s="1850" t="s">
        <v>2250</v>
      </c>
      <c r="B325" s="1850" t="s">
        <v>16</v>
      </c>
      <c r="C325" s="1850" t="s">
        <v>2997</v>
      </c>
      <c r="D325" s="1850" t="s">
        <v>2998</v>
      </c>
      <c r="E325" s="1850" t="s">
        <v>2999</v>
      </c>
      <c r="F325" s="1850" t="s">
        <v>2375</v>
      </c>
      <c r="G325" s="1850" t="s">
        <v>22</v>
      </c>
      <c r="H325" s="1850" t="s">
        <v>22</v>
      </c>
      <c r="I325" s="1850" t="s">
        <v>857</v>
      </c>
    </row>
    <row customHeight="1" ht="11.25">
      <c r="A326" s="1850" t="s">
        <v>2250</v>
      </c>
      <c r="B326" s="1850" t="s">
        <v>16</v>
      </c>
      <c r="C326" s="1850" t="s">
        <v>3000</v>
      </c>
      <c r="D326" s="1850" t="s">
        <v>3001</v>
      </c>
      <c r="E326" s="1850" t="s">
        <v>3002</v>
      </c>
      <c r="F326" s="1850" t="s">
        <v>2258</v>
      </c>
      <c r="G326" s="1850" t="s">
        <v>22</v>
      </c>
      <c r="H326" s="1850" t="s">
        <v>22</v>
      </c>
      <c r="I326" s="1850" t="s">
        <v>857</v>
      </c>
    </row>
    <row customHeight="1" ht="11.25">
      <c r="A327" s="1850" t="s">
        <v>2250</v>
      </c>
      <c r="B327" s="1850" t="s">
        <v>16</v>
      </c>
      <c r="C327" s="1850" t="s">
        <v>2514</v>
      </c>
      <c r="D327" s="1850" t="s">
        <v>2515</v>
      </c>
      <c r="E327" s="1850" t="s">
        <v>2516</v>
      </c>
      <c r="F327" s="1850" t="s">
        <v>2517</v>
      </c>
      <c r="G327" s="1850" t="s">
        <v>22</v>
      </c>
      <c r="H327" s="1850" t="s">
        <v>22</v>
      </c>
      <c r="I327" s="1850" t="s">
        <v>857</v>
      </c>
    </row>
    <row customHeight="1" ht="11.25">
      <c r="A328" s="1850" t="s">
        <v>2250</v>
      </c>
      <c r="B328" s="1850" t="s">
        <v>16</v>
      </c>
      <c r="C328" s="1850" t="s">
        <v>2518</v>
      </c>
      <c r="D328" s="1850" t="s">
        <v>2519</v>
      </c>
      <c r="E328" s="1850" t="s">
        <v>2520</v>
      </c>
      <c r="F328" s="1850" t="s">
        <v>2521</v>
      </c>
      <c r="G328" s="1850" t="s">
        <v>22</v>
      </c>
      <c r="H328" s="1850" t="s">
        <v>22</v>
      </c>
      <c r="I328" s="1850" t="s">
        <v>857</v>
      </c>
    </row>
    <row customHeight="1" ht="11.25">
      <c r="A329" s="1850" t="s">
        <v>2250</v>
      </c>
      <c r="B329" s="1850" t="s">
        <v>16</v>
      </c>
      <c r="C329" s="1850" t="s">
        <v>3003</v>
      </c>
      <c r="D329" s="1850" t="s">
        <v>3004</v>
      </c>
      <c r="E329" s="1850" t="s">
        <v>3005</v>
      </c>
      <c r="F329" s="1850" t="s">
        <v>2655</v>
      </c>
      <c r="G329" s="1850" t="s">
        <v>22</v>
      </c>
      <c r="H329" s="1850" t="s">
        <v>22</v>
      </c>
      <c r="I329" s="1850" t="s">
        <v>857</v>
      </c>
    </row>
    <row customHeight="1" ht="11.25">
      <c r="A330" s="1850" t="s">
        <v>2250</v>
      </c>
      <c r="B330" s="1850" t="s">
        <v>16</v>
      </c>
      <c r="C330" s="1850" t="s">
        <v>3006</v>
      </c>
      <c r="D330" s="1850" t="s">
        <v>3007</v>
      </c>
      <c r="E330" s="1850" t="s">
        <v>3008</v>
      </c>
      <c r="F330" s="1850" t="s">
        <v>2810</v>
      </c>
      <c r="G330" s="1850" t="s">
        <v>2628</v>
      </c>
      <c r="H330" s="1850" t="s">
        <v>22</v>
      </c>
      <c r="I330" s="1850" t="s">
        <v>857</v>
      </c>
    </row>
    <row customHeight="1" ht="11.25">
      <c r="A331" s="1850" t="s">
        <v>2250</v>
      </c>
      <c r="B331" s="1850" t="s">
        <v>16</v>
      </c>
      <c r="C331" s="1850" t="s">
        <v>3009</v>
      </c>
      <c r="D331" s="1850" t="s">
        <v>3010</v>
      </c>
      <c r="E331" s="1850" t="s">
        <v>3011</v>
      </c>
      <c r="F331" s="1850" t="s">
        <v>2718</v>
      </c>
      <c r="G331" s="1850" t="s">
        <v>22</v>
      </c>
      <c r="H331" s="1850" t="s">
        <v>22</v>
      </c>
      <c r="I331" s="1850" t="s">
        <v>857</v>
      </c>
    </row>
    <row customHeight="1" ht="11.25">
      <c r="A332" s="1850" t="s">
        <v>2250</v>
      </c>
      <c r="B332" s="1850" t="s">
        <v>16</v>
      </c>
      <c r="C332" s="1850" t="s">
        <v>2522</v>
      </c>
      <c r="D332" s="1850" t="s">
        <v>2523</v>
      </c>
      <c r="E332" s="1850" t="s">
        <v>2524</v>
      </c>
      <c r="F332" s="1850" t="s">
        <v>2491</v>
      </c>
      <c r="G332" s="1850" t="s">
        <v>22</v>
      </c>
      <c r="H332" s="1850" t="s">
        <v>22</v>
      </c>
      <c r="I332" s="1850" t="s">
        <v>857</v>
      </c>
    </row>
    <row customHeight="1" ht="11.25">
      <c r="A333" s="1850" t="s">
        <v>2250</v>
      </c>
      <c r="B333" s="1850" t="s">
        <v>16</v>
      </c>
      <c r="C333" s="1850" t="s">
        <v>2525</v>
      </c>
      <c r="D333" s="1850" t="s">
        <v>2526</v>
      </c>
      <c r="E333" s="1850" t="s">
        <v>2527</v>
      </c>
      <c r="F333" s="1850" t="s">
        <v>2528</v>
      </c>
      <c r="G333" s="1850" t="s">
        <v>22</v>
      </c>
      <c r="H333" s="1850" t="s">
        <v>22</v>
      </c>
      <c r="I333" s="1850" t="s">
        <v>857</v>
      </c>
    </row>
    <row customHeight="1" ht="11.25">
      <c r="A334" s="1850" t="s">
        <v>2250</v>
      </c>
      <c r="B334" s="1850" t="s">
        <v>16</v>
      </c>
      <c r="C334" s="1850" t="s">
        <v>2533</v>
      </c>
      <c r="D334" s="1850" t="s">
        <v>2534</v>
      </c>
      <c r="E334" s="1850" t="s">
        <v>2535</v>
      </c>
      <c r="F334" s="1850" t="s">
        <v>2263</v>
      </c>
      <c r="G334" s="1850" t="s">
        <v>22</v>
      </c>
      <c r="H334" s="1850" t="s">
        <v>22</v>
      </c>
      <c r="I334" s="1850" t="s">
        <v>857</v>
      </c>
    </row>
    <row customHeight="1" ht="11.25">
      <c r="A335" s="1850" t="s">
        <v>2250</v>
      </c>
      <c r="B335" s="1850" t="s">
        <v>16</v>
      </c>
      <c r="C335" s="1850" t="s">
        <v>2540</v>
      </c>
      <c r="D335" s="1850" t="s">
        <v>2541</v>
      </c>
      <c r="E335" s="1850" t="s">
        <v>2542</v>
      </c>
      <c r="F335" s="1850" t="s">
        <v>2543</v>
      </c>
      <c r="G335" s="1850" t="s">
        <v>22</v>
      </c>
      <c r="H335" s="1850" t="s">
        <v>22</v>
      </c>
      <c r="I335" s="1850" t="s">
        <v>857</v>
      </c>
    </row>
    <row customHeight="1" ht="11.25">
      <c r="A336" s="1850" t="s">
        <v>2250</v>
      </c>
      <c r="B336" s="1850" t="s">
        <v>16</v>
      </c>
      <c r="C336" s="1850" t="s">
        <v>2549</v>
      </c>
      <c r="D336" s="1850" t="s">
        <v>2550</v>
      </c>
      <c r="E336" s="1850" t="s">
        <v>2551</v>
      </c>
      <c r="F336" s="1850" t="s">
        <v>2342</v>
      </c>
      <c r="G336" s="1850" t="s">
        <v>2552</v>
      </c>
      <c r="H336" s="1850" t="s">
        <v>22</v>
      </c>
      <c r="I336" s="1850" t="s">
        <v>857</v>
      </c>
    </row>
    <row customHeight="1" ht="11.25">
      <c r="A337" s="1850" t="s">
        <v>2250</v>
      </c>
      <c r="B337" s="1850" t="s">
        <v>16</v>
      </c>
      <c r="C337" s="1850" t="s">
        <v>2556</v>
      </c>
      <c r="D337" s="1850" t="s">
        <v>2557</v>
      </c>
      <c r="E337" s="1850" t="s">
        <v>2403</v>
      </c>
      <c r="F337" s="1850" t="s">
        <v>2558</v>
      </c>
      <c r="G337" s="1850" t="s">
        <v>22</v>
      </c>
      <c r="H337" s="1850" t="s">
        <v>22</v>
      </c>
      <c r="I337" s="1850" t="s">
        <v>857</v>
      </c>
    </row>
    <row customHeight="1" ht="11.25">
      <c r="A338" s="1850" t="s">
        <v>2250</v>
      </c>
      <c r="B338" s="1850" t="s">
        <v>16</v>
      </c>
      <c r="C338" s="1850" t="s">
        <v>3012</v>
      </c>
      <c r="D338" s="1850" t="s">
        <v>3013</v>
      </c>
      <c r="E338" s="1850" t="s">
        <v>3014</v>
      </c>
      <c r="F338" s="1850" t="s">
        <v>2648</v>
      </c>
      <c r="G338" s="1850" t="s">
        <v>22</v>
      </c>
      <c r="H338" s="1850" t="s">
        <v>22</v>
      </c>
      <c r="I338" s="1850" t="s">
        <v>857</v>
      </c>
    </row>
    <row customHeight="1" ht="11.25">
      <c r="A339" s="1850" t="s">
        <v>2250</v>
      </c>
      <c r="B339" s="1850" t="s">
        <v>16</v>
      </c>
      <c r="C339" s="1850" t="s">
        <v>2562</v>
      </c>
      <c r="D339" s="1850" t="s">
        <v>2563</v>
      </c>
      <c r="E339" s="1850" t="s">
        <v>2564</v>
      </c>
      <c r="F339" s="1850" t="s">
        <v>2367</v>
      </c>
      <c r="G339" s="1850" t="s">
        <v>22</v>
      </c>
      <c r="H339" s="1850" t="s">
        <v>22</v>
      </c>
      <c r="I339" s="1850" t="s">
        <v>857</v>
      </c>
    </row>
    <row customHeight="1" ht="11.25">
      <c r="A340" s="1850" t="s">
        <v>2250</v>
      </c>
      <c r="B340" s="1850" t="s">
        <v>16</v>
      </c>
      <c r="C340" s="1850" t="s">
        <v>3015</v>
      </c>
      <c r="D340" s="1850" t="s">
        <v>3016</v>
      </c>
      <c r="E340" s="1850" t="s">
        <v>3017</v>
      </c>
      <c r="F340" s="1850" t="s">
        <v>2254</v>
      </c>
      <c r="G340" s="1850" t="s">
        <v>22</v>
      </c>
      <c r="H340" s="1850" t="s">
        <v>22</v>
      </c>
      <c r="I340" s="1850" t="s">
        <v>857</v>
      </c>
    </row>
    <row customHeight="1" ht="11.25">
      <c r="A341" s="1850" t="s">
        <v>2250</v>
      </c>
      <c r="B341" s="1850" t="s">
        <v>16</v>
      </c>
      <c r="C341" s="1850" t="s">
        <v>3018</v>
      </c>
      <c r="D341" s="1850" t="s">
        <v>3019</v>
      </c>
      <c r="E341" s="1850" t="s">
        <v>3020</v>
      </c>
      <c r="F341" s="1850" t="s">
        <v>2338</v>
      </c>
      <c r="G341" s="1850" t="s">
        <v>3021</v>
      </c>
      <c r="H341" s="1850" t="s">
        <v>22</v>
      </c>
      <c r="I341" s="1850" t="s">
        <v>857</v>
      </c>
    </row>
    <row customHeight="1" ht="11.25">
      <c r="A342" s="1850" t="s">
        <v>2250</v>
      </c>
      <c r="B342" s="1850" t="s">
        <v>16</v>
      </c>
      <c r="C342" s="1850" t="s">
        <v>2573</v>
      </c>
      <c r="D342" s="1850" t="s">
        <v>2574</v>
      </c>
      <c r="E342" s="1850" t="s">
        <v>2575</v>
      </c>
      <c r="F342" s="1850" t="s">
        <v>2283</v>
      </c>
      <c r="G342" s="1850" t="s">
        <v>22</v>
      </c>
      <c r="H342" s="1850" t="s">
        <v>22</v>
      </c>
      <c r="I342" s="1850" t="s">
        <v>857</v>
      </c>
    </row>
    <row customHeight="1" ht="11.25">
      <c r="A343" s="1850" t="s">
        <v>2250</v>
      </c>
      <c r="B343" s="1850" t="s">
        <v>16</v>
      </c>
      <c r="C343" s="1850" t="s">
        <v>2576</v>
      </c>
      <c r="D343" s="1850" t="s">
        <v>2577</v>
      </c>
      <c r="E343" s="1850" t="s">
        <v>2578</v>
      </c>
      <c r="F343" s="1850" t="s">
        <v>2521</v>
      </c>
      <c r="G343" s="1850" t="s">
        <v>22</v>
      </c>
      <c r="H343" s="1850" t="s">
        <v>22</v>
      </c>
      <c r="I343" s="1850" t="s">
        <v>857</v>
      </c>
    </row>
    <row customHeight="1" ht="11.25">
      <c r="A344" s="1850" t="s">
        <v>2250</v>
      </c>
      <c r="B344" s="1850" t="s">
        <v>16</v>
      </c>
      <c r="C344" s="1850" t="s">
        <v>2579</v>
      </c>
      <c r="D344" s="1850" t="s">
        <v>2580</v>
      </c>
      <c r="E344" s="1850" t="s">
        <v>2581</v>
      </c>
      <c r="F344" s="1850" t="s">
        <v>2342</v>
      </c>
      <c r="G344" s="1850" t="s">
        <v>22</v>
      </c>
      <c r="H344" s="1850" t="s">
        <v>22</v>
      </c>
      <c r="I344" s="1850" t="s">
        <v>857</v>
      </c>
    </row>
    <row customHeight="1" ht="11.25">
      <c r="A345" s="1850" t="s">
        <v>2250</v>
      </c>
      <c r="B345" s="1850" t="s">
        <v>16</v>
      </c>
      <c r="C345" s="1850" t="s">
        <v>3022</v>
      </c>
      <c r="D345" s="1850" t="s">
        <v>3023</v>
      </c>
      <c r="E345" s="1850" t="s">
        <v>3024</v>
      </c>
      <c r="F345" s="1850" t="s">
        <v>2254</v>
      </c>
      <c r="G345" s="1850" t="s">
        <v>22</v>
      </c>
      <c r="H345" s="1850" t="s">
        <v>22</v>
      </c>
      <c r="I345" s="1850" t="s">
        <v>857</v>
      </c>
    </row>
    <row customHeight="1" ht="11.25">
      <c r="A346" s="1850" t="s">
        <v>2250</v>
      </c>
      <c r="B346" s="1850" t="s">
        <v>16</v>
      </c>
      <c r="C346" s="1850" t="s">
        <v>2582</v>
      </c>
      <c r="D346" s="1850" t="s">
        <v>2583</v>
      </c>
      <c r="E346" s="1850" t="s">
        <v>2584</v>
      </c>
      <c r="F346" s="1850" t="s">
        <v>2585</v>
      </c>
      <c r="G346" s="1850" t="s">
        <v>22</v>
      </c>
      <c r="H346" s="1850" t="s">
        <v>22</v>
      </c>
      <c r="I346" s="1850" t="s">
        <v>857</v>
      </c>
    </row>
    <row customHeight="1" ht="11.25">
      <c r="A347" s="1850" t="s">
        <v>2250</v>
      </c>
      <c r="B347" s="1850" t="s">
        <v>16</v>
      </c>
      <c r="C347" s="1850" t="s">
        <v>3025</v>
      </c>
      <c r="D347" s="1850" t="s">
        <v>3026</v>
      </c>
      <c r="E347" s="1850" t="s">
        <v>3027</v>
      </c>
      <c r="F347" s="1850" t="s">
        <v>2254</v>
      </c>
      <c r="G347" s="1850" t="s">
        <v>22</v>
      </c>
      <c r="H347" s="1850" t="s">
        <v>22</v>
      </c>
      <c r="I347" s="1850" t="s">
        <v>857</v>
      </c>
    </row>
    <row customHeight="1" ht="11.25">
      <c r="A348" s="1850" t="s">
        <v>2250</v>
      </c>
      <c r="B348" s="1850" t="s">
        <v>16</v>
      </c>
      <c r="C348" s="1850" t="s">
        <v>3028</v>
      </c>
      <c r="D348" s="1850" t="s">
        <v>3029</v>
      </c>
      <c r="E348" s="1850" t="s">
        <v>3030</v>
      </c>
      <c r="F348" s="1850" t="s">
        <v>2258</v>
      </c>
      <c r="G348" s="1850" t="s">
        <v>22</v>
      </c>
      <c r="H348" s="1850" t="s">
        <v>22</v>
      </c>
      <c r="I348" s="1850" t="s">
        <v>857</v>
      </c>
    </row>
    <row customHeight="1" ht="11.25">
      <c r="A349" s="1850" t="s">
        <v>2250</v>
      </c>
      <c r="B349" s="1850" t="s">
        <v>16</v>
      </c>
      <c r="C349" s="1850" t="s">
        <v>3031</v>
      </c>
      <c r="D349" s="1850" t="s">
        <v>3032</v>
      </c>
      <c r="E349" s="1850" t="s">
        <v>3033</v>
      </c>
      <c r="F349" s="1850" t="s">
        <v>2645</v>
      </c>
      <c r="G349" s="1850" t="s">
        <v>22</v>
      </c>
      <c r="H349" s="1850" t="s">
        <v>22</v>
      </c>
      <c r="I349" s="1850" t="s">
        <v>857</v>
      </c>
    </row>
    <row customHeight="1" ht="11.25">
      <c r="A350" s="1850" t="s">
        <v>2250</v>
      </c>
      <c r="B350" s="1850" t="s">
        <v>16</v>
      </c>
      <c r="C350" s="1850" t="s">
        <v>3034</v>
      </c>
      <c r="D350" s="1850" t="s">
        <v>3035</v>
      </c>
      <c r="E350" s="1850" t="s">
        <v>3036</v>
      </c>
      <c r="F350" s="1850" t="s">
        <v>2258</v>
      </c>
      <c r="G350" s="1850" t="s">
        <v>22</v>
      </c>
      <c r="H350" s="1850" t="s">
        <v>22</v>
      </c>
      <c r="I350" s="1850" t="s">
        <v>857</v>
      </c>
    </row>
    <row customHeight="1" ht="11.25">
      <c r="A351" s="1850" t="s">
        <v>2250</v>
      </c>
      <c r="B351" s="1850" t="s">
        <v>16</v>
      </c>
      <c r="C351" s="1850" t="s">
        <v>3037</v>
      </c>
      <c r="D351" s="1850" t="s">
        <v>3038</v>
      </c>
      <c r="E351" s="1850" t="s">
        <v>3039</v>
      </c>
      <c r="F351" s="1850" t="s">
        <v>3040</v>
      </c>
      <c r="G351" s="1850" t="s">
        <v>3041</v>
      </c>
      <c r="H351" s="1850" t="s">
        <v>22</v>
      </c>
      <c r="I351" s="1850" t="s">
        <v>857</v>
      </c>
    </row>
    <row customHeight="1" ht="11.25">
      <c r="A352" s="1850" t="s">
        <v>2250</v>
      </c>
      <c r="B352" s="1850" t="s">
        <v>16</v>
      </c>
      <c r="C352" s="1850" t="s">
        <v>2616</v>
      </c>
      <c r="D352" s="1850" t="s">
        <v>2617</v>
      </c>
      <c r="E352" s="1850" t="s">
        <v>2618</v>
      </c>
      <c r="F352" s="1850" t="s">
        <v>2287</v>
      </c>
      <c r="G352" s="1850" t="s">
        <v>22</v>
      </c>
      <c r="H352" s="1850" t="s">
        <v>22</v>
      </c>
      <c r="I352" s="1850" t="s">
        <v>857</v>
      </c>
    </row>
    <row customHeight="1" ht="11.25">
      <c r="A353" s="1850" t="s">
        <v>2250</v>
      </c>
      <c r="B353" s="1850" t="s">
        <v>16</v>
      </c>
      <c r="C353" s="1850" t="s">
        <v>3042</v>
      </c>
      <c r="D353" s="1850" t="s">
        <v>3043</v>
      </c>
      <c r="E353" s="1850" t="s">
        <v>3044</v>
      </c>
      <c r="F353" s="1850" t="s">
        <v>2291</v>
      </c>
      <c r="G353" s="1850" t="s">
        <v>22</v>
      </c>
      <c r="H353" s="1850" t="s">
        <v>22</v>
      </c>
      <c r="I353" s="1850" t="s">
        <v>857</v>
      </c>
    </row>
    <row customHeight="1" ht="11.25">
      <c r="A354" s="1850" t="s">
        <v>2250</v>
      </c>
      <c r="B354" s="1850" t="s">
        <v>16</v>
      </c>
      <c r="C354" s="1850" t="s">
        <v>3045</v>
      </c>
      <c r="D354" s="1850" t="s">
        <v>3046</v>
      </c>
      <c r="E354" s="1850" t="s">
        <v>3047</v>
      </c>
      <c r="F354" s="1850" t="s">
        <v>2331</v>
      </c>
      <c r="G354" s="1850" t="s">
        <v>22</v>
      </c>
      <c r="H354" s="1850" t="s">
        <v>22</v>
      </c>
      <c r="I354" s="1850" t="s">
        <v>857</v>
      </c>
    </row>
    <row customHeight="1" ht="11.25">
      <c r="A355" s="1850" t="s">
        <v>2250</v>
      </c>
      <c r="B355" s="1850" t="s">
        <v>16</v>
      </c>
      <c r="C355" s="1850" t="s">
        <v>3048</v>
      </c>
      <c r="D355" s="1850" t="s">
        <v>3049</v>
      </c>
      <c r="E355" s="1850" t="s">
        <v>3050</v>
      </c>
      <c r="F355" s="1850" t="s">
        <v>2278</v>
      </c>
      <c r="G355" s="1850" t="s">
        <v>22</v>
      </c>
      <c r="H355" s="1850" t="s">
        <v>22</v>
      </c>
      <c r="I355" s="1850" t="s">
        <v>857</v>
      </c>
    </row>
    <row customHeight="1" ht="11.25">
      <c r="A356" s="1850" t="s">
        <v>2250</v>
      </c>
      <c r="B356" s="1850" t="s">
        <v>16</v>
      </c>
      <c r="C356" s="1850" t="s">
        <v>3051</v>
      </c>
      <c r="D356" s="1850" t="s">
        <v>3052</v>
      </c>
      <c r="E356" s="1850" t="s">
        <v>3053</v>
      </c>
      <c r="F356" s="1850" t="s">
        <v>2327</v>
      </c>
      <c r="G356" s="1850" t="s">
        <v>22</v>
      </c>
      <c r="H356" s="1850" t="s">
        <v>22</v>
      </c>
      <c r="I356" s="1850" t="s">
        <v>857</v>
      </c>
    </row>
    <row customHeight="1" ht="11.25">
      <c r="A357" s="1850" t="s">
        <v>2250</v>
      </c>
      <c r="B357" s="1850" t="s">
        <v>16</v>
      </c>
      <c r="C357" s="1850" t="s">
        <v>3054</v>
      </c>
      <c r="D357" s="1850" t="s">
        <v>3055</v>
      </c>
      <c r="E357" s="1850" t="s">
        <v>3056</v>
      </c>
      <c r="F357" s="1850" t="s">
        <v>2495</v>
      </c>
      <c r="G357" s="1850" t="s">
        <v>3057</v>
      </c>
      <c r="H357" s="1850" t="s">
        <v>22</v>
      </c>
      <c r="I357" s="1850" t="s">
        <v>857</v>
      </c>
    </row>
    <row customHeight="1" ht="11.25">
      <c r="A358" s="1850" t="s">
        <v>2250</v>
      </c>
      <c r="B358" s="1850" t="s">
        <v>16</v>
      </c>
      <c r="C358" s="1850" t="s">
        <v>2619</v>
      </c>
      <c r="D358" s="1850" t="s">
        <v>2620</v>
      </c>
      <c r="E358" s="1850" t="s">
        <v>2621</v>
      </c>
      <c r="F358" s="1850" t="s">
        <v>51</v>
      </c>
      <c r="G358" s="1850" t="s">
        <v>22</v>
      </c>
      <c r="H358" s="1850" t="s">
        <v>22</v>
      </c>
      <c r="I358" s="1850" t="s">
        <v>857</v>
      </c>
    </row>
    <row customHeight="1" ht="11.25">
      <c r="A359" s="1850" t="s">
        <v>2250</v>
      </c>
      <c r="B359" s="1850" t="s">
        <v>16</v>
      </c>
      <c r="C359" s="1850" t="s">
        <v>3058</v>
      </c>
      <c r="D359" s="1850" t="s">
        <v>3059</v>
      </c>
      <c r="E359" s="1850" t="s">
        <v>3060</v>
      </c>
      <c r="F359" s="1850" t="s">
        <v>3061</v>
      </c>
      <c r="G359" s="1850" t="s">
        <v>3062</v>
      </c>
      <c r="H359" s="1850" t="s">
        <v>22</v>
      </c>
      <c r="I359" s="1850" t="s">
        <v>857</v>
      </c>
    </row>
    <row customHeight="1" ht="11.25">
      <c r="A360" s="1850" t="s">
        <v>2250</v>
      </c>
      <c r="B360" s="1850" t="s">
        <v>16</v>
      </c>
      <c r="C360" s="1850" t="s">
        <v>3063</v>
      </c>
      <c r="D360" s="1850" t="s">
        <v>3064</v>
      </c>
      <c r="E360" s="1850" t="s">
        <v>3065</v>
      </c>
      <c r="F360" s="1850" t="s">
        <v>2312</v>
      </c>
      <c r="G360" s="1850" t="s">
        <v>22</v>
      </c>
      <c r="H360" s="1850" t="s">
        <v>22</v>
      </c>
      <c r="I360" s="1850" t="s">
        <v>857</v>
      </c>
    </row>
    <row customHeight="1" ht="11.25">
      <c r="A361" s="1850" t="s">
        <v>2250</v>
      </c>
      <c r="B361" s="1850" t="s">
        <v>16</v>
      </c>
      <c r="C361" s="1850" t="s">
        <v>3066</v>
      </c>
      <c r="D361" s="1850" t="s">
        <v>3067</v>
      </c>
      <c r="E361" s="1850" t="s">
        <v>3068</v>
      </c>
      <c r="F361" s="1850" t="s">
        <v>2547</v>
      </c>
      <c r="G361" s="1850" t="s">
        <v>3069</v>
      </c>
      <c r="H361" s="1850" t="s">
        <v>22</v>
      </c>
      <c r="I361" s="1850" t="s">
        <v>857</v>
      </c>
    </row>
    <row customHeight="1" ht="11.25">
      <c r="A362" s="1850" t="s">
        <v>2250</v>
      </c>
      <c r="B362" s="1850" t="s">
        <v>16</v>
      </c>
      <c r="C362" s="1850" t="s">
        <v>3070</v>
      </c>
      <c r="D362" s="1850" t="s">
        <v>3067</v>
      </c>
      <c r="E362" s="1850" t="s">
        <v>3071</v>
      </c>
      <c r="F362" s="1850" t="s">
        <v>2648</v>
      </c>
      <c r="G362" s="1850" t="s">
        <v>22</v>
      </c>
      <c r="H362" s="1850" t="s">
        <v>22</v>
      </c>
      <c r="I362" s="1850" t="s">
        <v>857</v>
      </c>
    </row>
    <row customHeight="1" ht="11.25">
      <c r="A363" s="1850" t="s">
        <v>2250</v>
      </c>
      <c r="B363" s="1850" t="s">
        <v>16</v>
      </c>
      <c r="C363" s="1850" t="s">
        <v>3072</v>
      </c>
      <c r="D363" s="1850" t="s">
        <v>3067</v>
      </c>
      <c r="E363" s="1850" t="s">
        <v>3073</v>
      </c>
      <c r="F363" s="1850" t="s">
        <v>2495</v>
      </c>
      <c r="G363" s="1850" t="s">
        <v>22</v>
      </c>
      <c r="H363" s="1850" t="s">
        <v>22</v>
      </c>
      <c r="I363" s="1850" t="s">
        <v>857</v>
      </c>
    </row>
    <row customHeight="1" ht="11.25">
      <c r="A364" s="1850" t="s">
        <v>2250</v>
      </c>
      <c r="B364" s="1850" t="s">
        <v>16</v>
      </c>
      <c r="C364" s="1850" t="s">
        <v>3074</v>
      </c>
      <c r="D364" s="1850" t="s">
        <v>3067</v>
      </c>
      <c r="E364" s="1850" t="s">
        <v>3075</v>
      </c>
      <c r="F364" s="1850" t="s">
        <v>2386</v>
      </c>
      <c r="G364" s="1850" t="s">
        <v>22</v>
      </c>
      <c r="H364" s="1850" t="s">
        <v>22</v>
      </c>
      <c r="I364" s="1850" t="s">
        <v>857</v>
      </c>
    </row>
    <row customHeight="1" ht="11.25">
      <c r="A365" s="1850" t="s">
        <v>2250</v>
      </c>
      <c r="B365" s="1850" t="s">
        <v>16</v>
      </c>
      <c r="C365" s="1850" t="s">
        <v>3076</v>
      </c>
      <c r="D365" s="1850" t="s">
        <v>3077</v>
      </c>
      <c r="E365" s="1850" t="s">
        <v>3078</v>
      </c>
      <c r="F365" s="1850" t="s">
        <v>2585</v>
      </c>
      <c r="G365" s="1850" t="s">
        <v>22</v>
      </c>
      <c r="H365" s="1850" t="s">
        <v>22</v>
      </c>
      <c r="I365" s="1850" t="s">
        <v>857</v>
      </c>
    </row>
    <row customHeight="1" ht="11.25">
      <c r="A366" s="1850" t="s">
        <v>2250</v>
      </c>
      <c r="B366" s="1850" t="s">
        <v>16</v>
      </c>
      <c r="C366" s="1850" t="s">
        <v>3079</v>
      </c>
      <c r="D366" s="1850" t="s">
        <v>3080</v>
      </c>
      <c r="E366" s="1850" t="s">
        <v>3081</v>
      </c>
      <c r="F366" s="1850" t="s">
        <v>2666</v>
      </c>
      <c r="G366" s="1850" t="s">
        <v>22</v>
      </c>
      <c r="H366" s="1850" t="s">
        <v>22</v>
      </c>
      <c r="I366" s="1850" t="s">
        <v>857</v>
      </c>
    </row>
    <row customHeight="1" ht="11.25">
      <c r="A367" s="1850" t="s">
        <v>2250</v>
      </c>
      <c r="B367" s="1850" t="s">
        <v>16</v>
      </c>
      <c r="C367" s="1850" t="s">
        <v>3082</v>
      </c>
      <c r="D367" s="1850" t="s">
        <v>3083</v>
      </c>
      <c r="E367" s="1850" t="s">
        <v>3084</v>
      </c>
      <c r="F367" s="1850" t="s">
        <v>2810</v>
      </c>
      <c r="G367" s="1850" t="s">
        <v>22</v>
      </c>
      <c r="H367" s="1850" t="s">
        <v>22</v>
      </c>
      <c r="I367" s="1850" t="s">
        <v>857</v>
      </c>
    </row>
    <row customHeight="1" ht="11.25">
      <c r="A368" s="1850" t="s">
        <v>2250</v>
      </c>
      <c r="B368" s="1850" t="s">
        <v>16</v>
      </c>
      <c r="C368" s="1850" t="s">
        <v>3085</v>
      </c>
      <c r="D368" s="1850" t="s">
        <v>3086</v>
      </c>
      <c r="E368" s="1850" t="s">
        <v>3087</v>
      </c>
      <c r="F368" s="1850" t="s">
        <v>2258</v>
      </c>
      <c r="G368" s="1850" t="s">
        <v>22</v>
      </c>
      <c r="H368" s="1850" t="s">
        <v>22</v>
      </c>
      <c r="I368" s="1850" t="s">
        <v>857</v>
      </c>
    </row>
    <row customHeight="1" ht="11.25">
      <c r="A369" s="1850" t="s">
        <v>2250</v>
      </c>
      <c r="B369" s="1850" t="s">
        <v>16</v>
      </c>
      <c r="C369" s="1850" t="s">
        <v>3088</v>
      </c>
      <c r="D369" s="1850" t="s">
        <v>3089</v>
      </c>
      <c r="E369" s="1850" t="s">
        <v>3090</v>
      </c>
      <c r="F369" s="1850" t="s">
        <v>3091</v>
      </c>
      <c r="G369" s="1850" t="s">
        <v>22</v>
      </c>
      <c r="H369" s="1850" t="s">
        <v>22</v>
      </c>
      <c r="I369" s="1850" t="s">
        <v>857</v>
      </c>
    </row>
    <row customHeight="1" ht="11.25">
      <c r="A370" s="1850" t="s">
        <v>2250</v>
      </c>
      <c r="B370" s="1850" t="s">
        <v>16</v>
      </c>
      <c r="C370" s="1850" t="s">
        <v>3092</v>
      </c>
      <c r="D370" s="1850" t="s">
        <v>3093</v>
      </c>
      <c r="E370" s="1850" t="s">
        <v>3094</v>
      </c>
      <c r="F370" s="1850" t="s">
        <v>2645</v>
      </c>
      <c r="G370" s="1850" t="s">
        <v>22</v>
      </c>
      <c r="H370" s="1850" t="s">
        <v>22</v>
      </c>
      <c r="I370" s="1850" t="s">
        <v>857</v>
      </c>
    </row>
    <row customHeight="1" ht="11.25">
      <c r="A371" s="1850" t="s">
        <v>2250</v>
      </c>
      <c r="B371" s="1850" t="s">
        <v>16</v>
      </c>
      <c r="C371" s="1850" t="s">
        <v>2635</v>
      </c>
      <c r="D371" s="1850" t="s">
        <v>2636</v>
      </c>
      <c r="E371" s="1850" t="s">
        <v>2637</v>
      </c>
      <c r="F371" s="1850" t="s">
        <v>2312</v>
      </c>
      <c r="G371" s="1850" t="s">
        <v>2638</v>
      </c>
      <c r="H371" s="1850" t="s">
        <v>22</v>
      </c>
      <c r="I371" s="1850" t="s">
        <v>857</v>
      </c>
    </row>
    <row customHeight="1" ht="11.25">
      <c r="A372" s="1850" t="s">
        <v>2250</v>
      </c>
      <c r="B372" s="1850" t="s">
        <v>16</v>
      </c>
      <c r="C372" s="1850" t="s">
        <v>3095</v>
      </c>
      <c r="D372" s="1850" t="s">
        <v>3096</v>
      </c>
      <c r="E372" s="1850" t="s">
        <v>3097</v>
      </c>
      <c r="F372" s="1850" t="s">
        <v>2813</v>
      </c>
      <c r="G372" s="1850" t="s">
        <v>22</v>
      </c>
      <c r="H372" s="1850" t="s">
        <v>22</v>
      </c>
      <c r="I372" s="1850" t="s">
        <v>857</v>
      </c>
    </row>
    <row customHeight="1" ht="11.25">
      <c r="A373" s="1850" t="s">
        <v>2250</v>
      </c>
      <c r="B373" s="1850" t="s">
        <v>16</v>
      </c>
      <c r="C373" s="1850" t="s">
        <v>3098</v>
      </c>
      <c r="D373" s="1850" t="s">
        <v>3099</v>
      </c>
      <c r="E373" s="1850" t="s">
        <v>3100</v>
      </c>
      <c r="F373" s="1850" t="s">
        <v>2304</v>
      </c>
      <c r="G373" s="1850" t="s">
        <v>3101</v>
      </c>
      <c r="H373" s="1850" t="s">
        <v>22</v>
      </c>
      <c r="I373" s="1850" t="s">
        <v>857</v>
      </c>
    </row>
    <row customHeight="1" ht="11.25">
      <c r="A374" s="1850" t="s">
        <v>2250</v>
      </c>
      <c r="B374" s="1850" t="s">
        <v>16</v>
      </c>
      <c r="C374" s="1850" t="s">
        <v>2642</v>
      </c>
      <c r="D374" s="1850" t="s">
        <v>2643</v>
      </c>
      <c r="E374" s="1850" t="s">
        <v>2644</v>
      </c>
      <c r="F374" s="1850" t="s">
        <v>2645</v>
      </c>
      <c r="G374" s="1850" t="s">
        <v>22</v>
      </c>
      <c r="H374" s="1850" t="s">
        <v>22</v>
      </c>
      <c r="I374" s="1850" t="s">
        <v>857</v>
      </c>
    </row>
    <row customHeight="1" ht="11.25">
      <c r="A375" s="1850" t="s">
        <v>2250</v>
      </c>
      <c r="B375" s="1850" t="s">
        <v>16</v>
      </c>
      <c r="C375" s="1850" t="s">
        <v>2649</v>
      </c>
      <c r="D375" s="1850" t="s">
        <v>2650</v>
      </c>
      <c r="E375" s="1850" t="s">
        <v>2651</v>
      </c>
      <c r="F375" s="1850" t="s">
        <v>2422</v>
      </c>
      <c r="G375" s="1850" t="s">
        <v>22</v>
      </c>
      <c r="H375" s="1850" t="s">
        <v>22</v>
      </c>
      <c r="I375" s="1850" t="s">
        <v>857</v>
      </c>
    </row>
    <row customHeight="1" ht="11.25">
      <c r="A376" s="1850" t="s">
        <v>2250</v>
      </c>
      <c r="B376" s="1850" t="s">
        <v>16</v>
      </c>
      <c r="C376" s="1850" t="s">
        <v>2656</v>
      </c>
      <c r="D376" s="1850" t="s">
        <v>2657</v>
      </c>
      <c r="E376" s="1850" t="s">
        <v>2658</v>
      </c>
      <c r="F376" s="1850" t="s">
        <v>2338</v>
      </c>
      <c r="G376" s="1850" t="s">
        <v>22</v>
      </c>
      <c r="H376" s="1850" t="s">
        <v>22</v>
      </c>
      <c r="I376" s="1850" t="s">
        <v>857</v>
      </c>
    </row>
    <row customHeight="1" ht="11.25">
      <c r="A377" s="1850" t="s">
        <v>2250</v>
      </c>
      <c r="B377" s="1850" t="s">
        <v>16</v>
      </c>
      <c r="C377" s="1850" t="s">
        <v>3102</v>
      </c>
      <c r="D377" s="1850" t="s">
        <v>3103</v>
      </c>
      <c r="E377" s="1850" t="s">
        <v>3104</v>
      </c>
      <c r="F377" s="1850" t="s">
        <v>2718</v>
      </c>
      <c r="G377" s="1850" t="s">
        <v>22</v>
      </c>
      <c r="H377" s="1850" t="s">
        <v>22</v>
      </c>
      <c r="I377" s="1850" t="s">
        <v>857</v>
      </c>
    </row>
    <row customHeight="1" ht="11.25">
      <c r="A378" s="1850" t="s">
        <v>2250</v>
      </c>
      <c r="B378" s="1850" t="s">
        <v>16</v>
      </c>
      <c r="C378" s="1850" t="s">
        <v>3105</v>
      </c>
      <c r="D378" s="1850" t="s">
        <v>3106</v>
      </c>
      <c r="E378" s="1850" t="s">
        <v>3107</v>
      </c>
      <c r="F378" s="1850" t="s">
        <v>2287</v>
      </c>
      <c r="G378" s="1850" t="s">
        <v>22</v>
      </c>
      <c r="H378" s="1850" t="s">
        <v>22</v>
      </c>
      <c r="I378" s="1850" t="s">
        <v>857</v>
      </c>
    </row>
    <row customHeight="1" ht="11.25">
      <c r="A379" s="1850" t="s">
        <v>2250</v>
      </c>
      <c r="B379" s="1850" t="s">
        <v>16</v>
      </c>
      <c r="C379" s="1850" t="s">
        <v>3108</v>
      </c>
      <c r="D379" s="1850" t="s">
        <v>3109</v>
      </c>
      <c r="E379" s="1850" t="s">
        <v>3110</v>
      </c>
      <c r="F379" s="1850" t="s">
        <v>2291</v>
      </c>
      <c r="G379" s="1850" t="s">
        <v>22</v>
      </c>
      <c r="H379" s="1850" t="s">
        <v>22</v>
      </c>
      <c r="I379" s="1850" t="s">
        <v>857</v>
      </c>
    </row>
    <row customHeight="1" ht="11.25">
      <c r="A380" s="1850" t="s">
        <v>2250</v>
      </c>
      <c r="B380" s="1850" t="s">
        <v>16</v>
      </c>
      <c r="C380" s="1850" t="s">
        <v>2676</v>
      </c>
      <c r="D380" s="1850" t="s">
        <v>2677</v>
      </c>
      <c r="E380" s="1850" t="s">
        <v>2678</v>
      </c>
      <c r="F380" s="1850" t="s">
        <v>2679</v>
      </c>
      <c r="G380" s="1850" t="s">
        <v>22</v>
      </c>
      <c r="H380" s="1850" t="s">
        <v>22</v>
      </c>
      <c r="I380" s="1850" t="s">
        <v>857</v>
      </c>
    </row>
    <row customHeight="1" ht="11.25">
      <c r="A381" s="1850" t="s">
        <v>2250</v>
      </c>
      <c r="B381" s="1850" t="s">
        <v>16</v>
      </c>
      <c r="C381" s="1850" t="s">
        <v>3111</v>
      </c>
      <c r="D381" s="1850" t="s">
        <v>3112</v>
      </c>
      <c r="E381" s="1850" t="s">
        <v>3113</v>
      </c>
      <c r="F381" s="1850" t="s">
        <v>2679</v>
      </c>
      <c r="G381" s="1850" t="s">
        <v>22</v>
      </c>
      <c r="H381" s="1850" t="s">
        <v>22</v>
      </c>
      <c r="I381" s="1850" t="s">
        <v>857</v>
      </c>
    </row>
    <row customHeight="1" ht="11.25">
      <c r="A382" s="1850" t="s">
        <v>2250</v>
      </c>
      <c r="B382" s="1850" t="s">
        <v>16</v>
      </c>
      <c r="C382" s="1850" t="s">
        <v>2680</v>
      </c>
      <c r="D382" s="1850" t="s">
        <v>2681</v>
      </c>
      <c r="E382" s="1850" t="s">
        <v>2682</v>
      </c>
      <c r="F382" s="1850" t="s">
        <v>2679</v>
      </c>
      <c r="G382" s="1850" t="s">
        <v>22</v>
      </c>
      <c r="H382" s="1850" t="s">
        <v>22</v>
      </c>
      <c r="I382" s="1850" t="s">
        <v>857</v>
      </c>
    </row>
    <row customHeight="1" ht="11.25">
      <c r="A383" s="1850" t="s">
        <v>2250</v>
      </c>
      <c r="B383" s="1850" t="s">
        <v>16</v>
      </c>
      <c r="C383" s="1850" t="s">
        <v>2683</v>
      </c>
      <c r="D383" s="1850" t="s">
        <v>2684</v>
      </c>
      <c r="E383" s="1850" t="s">
        <v>2685</v>
      </c>
      <c r="F383" s="1850" t="s">
        <v>2528</v>
      </c>
      <c r="G383" s="1850" t="s">
        <v>22</v>
      </c>
      <c r="H383" s="1850" t="s">
        <v>22</v>
      </c>
      <c r="I383" s="1850" t="s">
        <v>857</v>
      </c>
    </row>
    <row customHeight="1" ht="11.25">
      <c r="A384" s="1850" t="s">
        <v>2250</v>
      </c>
      <c r="B384" s="1850" t="s">
        <v>16</v>
      </c>
      <c r="C384" s="1850" t="s">
        <v>3114</v>
      </c>
      <c r="D384" s="1850" t="s">
        <v>3115</v>
      </c>
      <c r="E384" s="1850" t="s">
        <v>3116</v>
      </c>
      <c r="F384" s="1850" t="s">
        <v>2291</v>
      </c>
      <c r="G384" s="1850" t="s">
        <v>3117</v>
      </c>
      <c r="H384" s="1850" t="s">
        <v>22</v>
      </c>
      <c r="I384" s="1850" t="s">
        <v>857</v>
      </c>
    </row>
    <row customHeight="1" ht="11.25">
      <c r="A385" s="1850" t="s">
        <v>2250</v>
      </c>
      <c r="B385" s="1850" t="s">
        <v>16</v>
      </c>
      <c r="C385" s="1850" t="s">
        <v>2686</v>
      </c>
      <c r="D385" s="1850" t="s">
        <v>2687</v>
      </c>
      <c r="E385" s="1850" t="s">
        <v>2688</v>
      </c>
      <c r="F385" s="1850" t="s">
        <v>2331</v>
      </c>
      <c r="G385" s="1850" t="s">
        <v>22</v>
      </c>
      <c r="H385" s="1850" t="s">
        <v>22</v>
      </c>
      <c r="I385" s="1850" t="s">
        <v>857</v>
      </c>
    </row>
    <row customHeight="1" ht="11.25">
      <c r="A386" s="1850" t="s">
        <v>2250</v>
      </c>
      <c r="B386" s="1850" t="s">
        <v>16</v>
      </c>
      <c r="C386" s="1850" t="s">
        <v>2689</v>
      </c>
      <c r="D386" s="1850" t="s">
        <v>2690</v>
      </c>
      <c r="E386" s="1850" t="s">
        <v>2691</v>
      </c>
      <c r="F386" s="1850" t="s">
        <v>2495</v>
      </c>
      <c r="G386" s="1850" t="s">
        <v>22</v>
      </c>
      <c r="H386" s="1850" t="s">
        <v>22</v>
      </c>
      <c r="I386" s="1850" t="s">
        <v>857</v>
      </c>
    </row>
    <row customHeight="1" ht="11.25">
      <c r="A387" s="1850" t="s">
        <v>2250</v>
      </c>
      <c r="B387" s="1850" t="s">
        <v>16</v>
      </c>
      <c r="C387" s="1850" t="s">
        <v>2692</v>
      </c>
      <c r="D387" s="1850" t="s">
        <v>2693</v>
      </c>
      <c r="E387" s="1850" t="s">
        <v>2694</v>
      </c>
      <c r="F387" s="1850" t="s">
        <v>2695</v>
      </c>
      <c r="G387" s="1850" t="s">
        <v>2696</v>
      </c>
      <c r="H387" s="1850" t="s">
        <v>22</v>
      </c>
      <c r="I387" s="1850" t="s">
        <v>857</v>
      </c>
    </row>
    <row customHeight="1" ht="11.25">
      <c r="A388" s="1850" t="s">
        <v>2250</v>
      </c>
      <c r="B388" s="1850" t="s">
        <v>16</v>
      </c>
      <c r="C388" s="1850" t="s">
        <v>2697</v>
      </c>
      <c r="D388" s="1850" t="s">
        <v>2698</v>
      </c>
      <c r="E388" s="1850" t="s">
        <v>2699</v>
      </c>
      <c r="F388" s="1850" t="s">
        <v>2367</v>
      </c>
      <c r="G388" s="1850" t="s">
        <v>22</v>
      </c>
      <c r="H388" s="1850" t="s">
        <v>22</v>
      </c>
      <c r="I388" s="1850" t="s">
        <v>857</v>
      </c>
    </row>
    <row customHeight="1" ht="11.25">
      <c r="A389" s="1850" t="s">
        <v>2250</v>
      </c>
      <c r="B389" s="1850" t="s">
        <v>16</v>
      </c>
      <c r="C389" s="1850" t="s">
        <v>3118</v>
      </c>
      <c r="D389" s="1850" t="s">
        <v>3119</v>
      </c>
      <c r="E389" s="1850" t="s">
        <v>3120</v>
      </c>
      <c r="F389" s="1850" t="s">
        <v>2346</v>
      </c>
      <c r="G389" s="1850" t="s">
        <v>22</v>
      </c>
      <c r="H389" s="1850" t="s">
        <v>22</v>
      </c>
      <c r="I389" s="1850" t="s">
        <v>857</v>
      </c>
    </row>
    <row customHeight="1" ht="11.25">
      <c r="A390" s="1850" t="s">
        <v>2250</v>
      </c>
      <c r="B390" s="1850" t="s">
        <v>16</v>
      </c>
      <c r="C390" s="1850" t="s">
        <v>2706</v>
      </c>
      <c r="D390" s="1850" t="s">
        <v>2707</v>
      </c>
      <c r="E390" s="1850" t="s">
        <v>2708</v>
      </c>
      <c r="F390" s="1850" t="s">
        <v>2312</v>
      </c>
      <c r="G390" s="1850" t="s">
        <v>22</v>
      </c>
      <c r="H390" s="1850" t="s">
        <v>22</v>
      </c>
      <c r="I390" s="1850" t="s">
        <v>857</v>
      </c>
    </row>
    <row customHeight="1" ht="11.25">
      <c r="A391" s="1850" t="s">
        <v>2250</v>
      </c>
      <c r="B391" s="1850" t="s">
        <v>16</v>
      </c>
      <c r="C391" s="1850" t="s">
        <v>2709</v>
      </c>
      <c r="D391" s="1850" t="s">
        <v>2710</v>
      </c>
      <c r="E391" s="1850" t="s">
        <v>2711</v>
      </c>
      <c r="F391" s="1850" t="s">
        <v>2287</v>
      </c>
      <c r="G391" s="1850" t="s">
        <v>22</v>
      </c>
      <c r="H391" s="1850" t="s">
        <v>22</v>
      </c>
      <c r="I391" s="1850" t="s">
        <v>857</v>
      </c>
    </row>
    <row customHeight="1" ht="11.25">
      <c r="A392" s="1850" t="s">
        <v>2250</v>
      </c>
      <c r="B392" s="1850" t="s">
        <v>16</v>
      </c>
      <c r="C392" s="1850" t="s">
        <v>2712</v>
      </c>
      <c r="D392" s="1850" t="s">
        <v>2713</v>
      </c>
      <c r="E392" s="1850" t="s">
        <v>2714</v>
      </c>
      <c r="F392" s="1850" t="s">
        <v>2287</v>
      </c>
      <c r="G392" s="1850" t="s">
        <v>22</v>
      </c>
      <c r="H392" s="1850" t="s">
        <v>22</v>
      </c>
      <c r="I392" s="1850" t="s">
        <v>857</v>
      </c>
    </row>
    <row customHeight="1" ht="11.25">
      <c r="A393" s="1850" t="s">
        <v>2250</v>
      </c>
      <c r="B393" s="1850" t="s">
        <v>16</v>
      </c>
      <c r="C393" s="1850" t="s">
        <v>2715</v>
      </c>
      <c r="D393" s="1850" t="s">
        <v>2716</v>
      </c>
      <c r="E393" s="1850" t="s">
        <v>2717</v>
      </c>
      <c r="F393" s="1850" t="s">
        <v>2718</v>
      </c>
      <c r="G393" s="1850" t="s">
        <v>22</v>
      </c>
      <c r="H393" s="1850" t="s">
        <v>22</v>
      </c>
      <c r="I393" s="1850" t="s">
        <v>857</v>
      </c>
    </row>
    <row customHeight="1" ht="11.25">
      <c r="A394" s="1850" t="s">
        <v>2250</v>
      </c>
      <c r="B394" s="1850" t="s">
        <v>16</v>
      </c>
      <c r="C394" s="1850" t="s">
        <v>2725</v>
      </c>
      <c r="D394" s="1850" t="s">
        <v>2726</v>
      </c>
      <c r="E394" s="1850" t="s">
        <v>2727</v>
      </c>
      <c r="F394" s="1850" t="s">
        <v>2254</v>
      </c>
      <c r="G394" s="1850" t="s">
        <v>22</v>
      </c>
      <c r="H394" s="1850" t="s">
        <v>22</v>
      </c>
      <c r="I394" s="1850" t="s">
        <v>857</v>
      </c>
    </row>
    <row customHeight="1" ht="11.25">
      <c r="A395" s="1850" t="s">
        <v>2250</v>
      </c>
      <c r="B395" s="1850" t="s">
        <v>16</v>
      </c>
      <c r="C395" s="1850" t="s">
        <v>2728</v>
      </c>
      <c r="D395" s="1850" t="s">
        <v>2729</v>
      </c>
      <c r="E395" s="1850" t="s">
        <v>2730</v>
      </c>
      <c r="F395" s="1850" t="s">
        <v>2422</v>
      </c>
      <c r="G395" s="1850" t="s">
        <v>22</v>
      </c>
      <c r="H395" s="1850" t="s">
        <v>22</v>
      </c>
      <c r="I395" s="1850" t="s">
        <v>857</v>
      </c>
    </row>
    <row customHeight="1" ht="11.25">
      <c r="A396" s="1850" t="s">
        <v>2250</v>
      </c>
      <c r="B396" s="1850" t="s">
        <v>16</v>
      </c>
      <c r="C396" s="1850" t="s">
        <v>3121</v>
      </c>
      <c r="D396" s="1850" t="s">
        <v>3122</v>
      </c>
      <c r="E396" s="1850" t="s">
        <v>3123</v>
      </c>
      <c r="F396" s="1850" t="s">
        <v>2371</v>
      </c>
      <c r="G396" s="1850" t="s">
        <v>3124</v>
      </c>
      <c r="H396" s="1850" t="s">
        <v>22</v>
      </c>
      <c r="I396" s="1850" t="s">
        <v>857</v>
      </c>
    </row>
    <row customHeight="1" ht="11.25">
      <c r="A397" s="1850" t="s">
        <v>2250</v>
      </c>
      <c r="B397" s="1850" t="s">
        <v>16</v>
      </c>
      <c r="C397" s="1850" t="s">
        <v>2731</v>
      </c>
      <c r="D397" s="1850" t="s">
        <v>2732</v>
      </c>
      <c r="E397" s="1850" t="s">
        <v>2733</v>
      </c>
      <c r="F397" s="1850" t="s">
        <v>2254</v>
      </c>
      <c r="G397" s="1850" t="s">
        <v>22</v>
      </c>
      <c r="H397" s="1850" t="s">
        <v>22</v>
      </c>
      <c r="I397" s="1850" t="s">
        <v>857</v>
      </c>
    </row>
    <row customHeight="1" ht="11.25">
      <c r="A398" s="1850" t="s">
        <v>2250</v>
      </c>
      <c r="B398" s="1850" t="s">
        <v>16</v>
      </c>
      <c r="C398" s="1850" t="s">
        <v>2734</v>
      </c>
      <c r="D398" s="1850" t="s">
        <v>2735</v>
      </c>
      <c r="E398" s="1850" t="s">
        <v>2736</v>
      </c>
      <c r="F398" s="1850" t="s">
        <v>2331</v>
      </c>
      <c r="G398" s="1850" t="s">
        <v>22</v>
      </c>
      <c r="H398" s="1850" t="s">
        <v>22</v>
      </c>
      <c r="I398" s="1850" t="s">
        <v>857</v>
      </c>
    </row>
    <row customHeight="1" ht="11.25">
      <c r="A399" s="1850" t="s">
        <v>2250</v>
      </c>
      <c r="B399" s="1850" t="s">
        <v>16</v>
      </c>
      <c r="C399" s="1850" t="s">
        <v>3125</v>
      </c>
      <c r="D399" s="1850" t="s">
        <v>3126</v>
      </c>
      <c r="E399" s="1850" t="s">
        <v>3127</v>
      </c>
      <c r="F399" s="1850" t="s">
        <v>2645</v>
      </c>
      <c r="G399" s="1850" t="s">
        <v>22</v>
      </c>
      <c r="H399" s="1850" t="s">
        <v>22</v>
      </c>
      <c r="I399" s="1850" t="s">
        <v>857</v>
      </c>
    </row>
    <row customHeight="1" ht="11.25">
      <c r="A400" s="1850" t="s">
        <v>2250</v>
      </c>
      <c r="B400" s="1850" t="s">
        <v>16</v>
      </c>
      <c r="C400" s="1850" t="s">
        <v>3128</v>
      </c>
      <c r="D400" s="1850" t="s">
        <v>3129</v>
      </c>
      <c r="E400" s="1850" t="s">
        <v>3130</v>
      </c>
      <c r="F400" s="1850" t="s">
        <v>2283</v>
      </c>
      <c r="G400" s="1850" t="s">
        <v>22</v>
      </c>
      <c r="H400" s="1850" t="s">
        <v>22</v>
      </c>
      <c r="I400" s="1850" t="s">
        <v>857</v>
      </c>
    </row>
    <row customHeight="1" ht="11.25">
      <c r="A401" s="1850" t="s">
        <v>2250</v>
      </c>
      <c r="B401" s="1850" t="s">
        <v>16</v>
      </c>
      <c r="C401" s="1850" t="s">
        <v>2744</v>
      </c>
      <c r="D401" s="1850" t="s">
        <v>2745</v>
      </c>
      <c r="E401" s="1850" t="s">
        <v>2746</v>
      </c>
      <c r="F401" s="1850" t="s">
        <v>2422</v>
      </c>
      <c r="G401" s="1850" t="s">
        <v>2747</v>
      </c>
      <c r="H401" s="1850" t="s">
        <v>22</v>
      </c>
      <c r="I401" s="1850" t="s">
        <v>857</v>
      </c>
    </row>
    <row customHeight="1" ht="11.25">
      <c r="A402" s="1850" t="s">
        <v>2250</v>
      </c>
      <c r="B402" s="1850" t="s">
        <v>16</v>
      </c>
      <c r="C402" s="1850" t="s">
        <v>3131</v>
      </c>
      <c r="D402" s="1850" t="s">
        <v>3132</v>
      </c>
      <c r="E402" s="1850" t="s">
        <v>3133</v>
      </c>
      <c r="F402" s="1850" t="s">
        <v>2331</v>
      </c>
      <c r="G402" s="1850" t="s">
        <v>22</v>
      </c>
      <c r="H402" s="1850" t="s">
        <v>22</v>
      </c>
      <c r="I402" s="1850" t="s">
        <v>857</v>
      </c>
    </row>
    <row customHeight="1" ht="11.25">
      <c r="A403" s="1850" t="s">
        <v>2250</v>
      </c>
      <c r="B403" s="1850" t="s">
        <v>16</v>
      </c>
      <c r="C403" s="1850" t="s">
        <v>2751</v>
      </c>
      <c r="D403" s="1850" t="s">
        <v>2752</v>
      </c>
      <c r="E403" s="1850" t="s">
        <v>2753</v>
      </c>
      <c r="F403" s="1850" t="s">
        <v>2386</v>
      </c>
      <c r="G403" s="1850" t="s">
        <v>22</v>
      </c>
      <c r="H403" s="1850" t="s">
        <v>22</v>
      </c>
      <c r="I403" s="1850" t="s">
        <v>857</v>
      </c>
    </row>
    <row customHeight="1" ht="11.25">
      <c r="A404" s="1850" t="s">
        <v>2250</v>
      </c>
      <c r="B404" s="1850" t="s">
        <v>16</v>
      </c>
      <c r="C404" s="1850" t="s">
        <v>3134</v>
      </c>
      <c r="D404" s="1850" t="s">
        <v>3135</v>
      </c>
      <c r="E404" s="1850" t="s">
        <v>3136</v>
      </c>
      <c r="F404" s="1850" t="s">
        <v>2803</v>
      </c>
      <c r="G404" s="1850" t="s">
        <v>22</v>
      </c>
      <c r="H404" s="1850" t="s">
        <v>22</v>
      </c>
      <c r="I404" s="1850" t="s">
        <v>857</v>
      </c>
    </row>
    <row customHeight="1" ht="11.25">
      <c r="A405" s="1850" t="s">
        <v>2250</v>
      </c>
      <c r="B405" s="1850" t="s">
        <v>16</v>
      </c>
      <c r="C405" s="1850" t="s">
        <v>2757</v>
      </c>
      <c r="D405" s="1850" t="s">
        <v>2758</v>
      </c>
      <c r="E405" s="1850" t="s">
        <v>2759</v>
      </c>
      <c r="F405" s="1850" t="s">
        <v>2760</v>
      </c>
      <c r="G405" s="1850" t="s">
        <v>22</v>
      </c>
      <c r="H405" s="1850" t="s">
        <v>22</v>
      </c>
      <c r="I405" s="1850" t="s">
        <v>857</v>
      </c>
    </row>
    <row customHeight="1" ht="11.25">
      <c r="A406" s="1850" t="s">
        <v>2250</v>
      </c>
      <c r="B406" s="1850" t="s">
        <v>16</v>
      </c>
      <c r="C406" s="1850" t="s">
        <v>3137</v>
      </c>
      <c r="D406" s="1850" t="s">
        <v>3138</v>
      </c>
      <c r="E406" s="1850" t="s">
        <v>3139</v>
      </c>
      <c r="F406" s="1850" t="s">
        <v>2371</v>
      </c>
      <c r="G406" s="1850" t="s">
        <v>22</v>
      </c>
      <c r="H406" s="1850" t="s">
        <v>22</v>
      </c>
      <c r="I406" s="1850" t="s">
        <v>857</v>
      </c>
    </row>
    <row customHeight="1" ht="11.25">
      <c r="A407" s="1850" t="s">
        <v>2250</v>
      </c>
      <c r="B407" s="1850" t="s">
        <v>16</v>
      </c>
      <c r="C407" s="1850" t="s">
        <v>2764</v>
      </c>
      <c r="D407" s="1850" t="s">
        <v>2765</v>
      </c>
      <c r="E407" s="1850" t="s">
        <v>2766</v>
      </c>
      <c r="F407" s="1850" t="s">
        <v>2338</v>
      </c>
      <c r="G407" s="1850" t="s">
        <v>22</v>
      </c>
      <c r="H407" s="1850" t="s">
        <v>22</v>
      </c>
      <c r="I407" s="1850" t="s">
        <v>857</v>
      </c>
    </row>
    <row customHeight="1" ht="11.25">
      <c r="A408" s="1850" t="s">
        <v>2250</v>
      </c>
      <c r="B408" s="1850" t="s">
        <v>16</v>
      </c>
      <c r="C408" s="1850" t="s">
        <v>3140</v>
      </c>
      <c r="D408" s="1850" t="s">
        <v>3141</v>
      </c>
      <c r="E408" s="1850" t="s">
        <v>3142</v>
      </c>
      <c r="F408" s="1850" t="s">
        <v>2304</v>
      </c>
      <c r="G408" s="1850" t="s">
        <v>22</v>
      </c>
      <c r="H408" s="1850" t="s">
        <v>22</v>
      </c>
      <c r="I408" s="1850" t="s">
        <v>857</v>
      </c>
    </row>
    <row customHeight="1" ht="11.25">
      <c r="A409" s="1850" t="s">
        <v>2250</v>
      </c>
      <c r="B409" s="1850" t="s">
        <v>16</v>
      </c>
      <c r="C409" s="1850" t="s">
        <v>3143</v>
      </c>
      <c r="D409" s="1850" t="s">
        <v>3144</v>
      </c>
      <c r="E409" s="1850" t="s">
        <v>3145</v>
      </c>
      <c r="F409" s="1850" t="s">
        <v>2254</v>
      </c>
      <c r="G409" s="1850" t="s">
        <v>22</v>
      </c>
      <c r="H409" s="1850" t="s">
        <v>22</v>
      </c>
      <c r="I409" s="1850" t="s">
        <v>857</v>
      </c>
    </row>
    <row customHeight="1" ht="11.25">
      <c r="A410" s="1850" t="s">
        <v>2250</v>
      </c>
      <c r="B410" s="1850" t="s">
        <v>16</v>
      </c>
      <c r="C410" s="1850" t="s">
        <v>3146</v>
      </c>
      <c r="D410" s="1850" t="s">
        <v>3147</v>
      </c>
      <c r="E410" s="1850" t="s">
        <v>3148</v>
      </c>
      <c r="F410" s="1850" t="s">
        <v>2422</v>
      </c>
      <c r="G410" s="1850" t="s">
        <v>22</v>
      </c>
      <c r="H410" s="1850" t="s">
        <v>22</v>
      </c>
      <c r="I410" s="1850" t="s">
        <v>857</v>
      </c>
    </row>
    <row customHeight="1" ht="11.25">
      <c r="A411" s="1850" t="s">
        <v>2250</v>
      </c>
      <c r="B411" s="1850" t="s">
        <v>16</v>
      </c>
      <c r="C411" s="1850" t="s">
        <v>2807</v>
      </c>
      <c r="D411" s="1850" t="s">
        <v>2808</v>
      </c>
      <c r="E411" s="1850" t="s">
        <v>2809</v>
      </c>
      <c r="F411" s="1850" t="s">
        <v>2810</v>
      </c>
      <c r="G411" s="1850" t="s">
        <v>22</v>
      </c>
      <c r="H411" s="1850" t="s">
        <v>22</v>
      </c>
      <c r="I411" s="1850" t="s">
        <v>857</v>
      </c>
    </row>
    <row customHeight="1" ht="11.25">
      <c r="A412" s="1850" t="s">
        <v>2250</v>
      </c>
      <c r="B412" s="1850" t="s">
        <v>16</v>
      </c>
      <c r="C412" s="1850" t="s">
        <v>2811</v>
      </c>
      <c r="D412" s="1850" t="s">
        <v>2808</v>
      </c>
      <c r="E412" s="1850" t="s">
        <v>2812</v>
      </c>
      <c r="F412" s="1850" t="s">
        <v>2813</v>
      </c>
      <c r="G412" s="1850" t="s">
        <v>22</v>
      </c>
      <c r="H412" s="1850" t="s">
        <v>22</v>
      </c>
      <c r="I412" s="1850" t="s">
        <v>857</v>
      </c>
    </row>
    <row customHeight="1" ht="11.25">
      <c r="A413" s="1850" t="s">
        <v>2250</v>
      </c>
      <c r="B413" s="1850" t="s">
        <v>16</v>
      </c>
      <c r="C413" s="1850" t="s">
        <v>2816</v>
      </c>
      <c r="D413" s="1850" t="s">
        <v>2817</v>
      </c>
      <c r="E413" s="1850" t="s">
        <v>2818</v>
      </c>
      <c r="F413" s="1850" t="s">
        <v>2254</v>
      </c>
      <c r="G413" s="1850" t="s">
        <v>22</v>
      </c>
      <c r="H413" s="1850" t="s">
        <v>22</v>
      </c>
      <c r="I413" s="1850" t="s">
        <v>857</v>
      </c>
    </row>
    <row customHeight="1" ht="11.25">
      <c r="A414" s="1850" t="s">
        <v>2250</v>
      </c>
      <c r="B414" s="1850" t="s">
        <v>16</v>
      </c>
      <c r="C414" s="1850" t="s">
        <v>3149</v>
      </c>
      <c r="D414" s="1850" t="s">
        <v>3150</v>
      </c>
      <c r="E414" s="1850" t="s">
        <v>3151</v>
      </c>
      <c r="F414" s="1850" t="s">
        <v>2499</v>
      </c>
      <c r="G414" s="1850" t="s">
        <v>22</v>
      </c>
      <c r="H414" s="1850" t="s">
        <v>22</v>
      </c>
      <c r="I414" s="1850" t="s">
        <v>857</v>
      </c>
    </row>
    <row customHeight="1" ht="11.25">
      <c r="A415" s="1850" t="s">
        <v>2250</v>
      </c>
      <c r="B415" s="1850" t="s">
        <v>16</v>
      </c>
      <c r="C415" s="1850" t="s">
        <v>3152</v>
      </c>
      <c r="D415" s="1850" t="s">
        <v>3153</v>
      </c>
      <c r="E415" s="1850" t="s">
        <v>3154</v>
      </c>
      <c r="F415" s="1850" t="s">
        <v>2679</v>
      </c>
      <c r="G415" s="1850" t="s">
        <v>22</v>
      </c>
      <c r="H415" s="1850" t="s">
        <v>22</v>
      </c>
      <c r="I415" s="1850" t="s">
        <v>857</v>
      </c>
    </row>
    <row customHeight="1" ht="11.25">
      <c r="A416" s="1850" t="s">
        <v>2250</v>
      </c>
      <c r="B416" s="1850" t="s">
        <v>16</v>
      </c>
      <c r="C416" s="1850" t="s">
        <v>3155</v>
      </c>
      <c r="D416" s="1850" t="s">
        <v>3156</v>
      </c>
      <c r="E416" s="1850" t="s">
        <v>3157</v>
      </c>
      <c r="F416" s="1850" t="s">
        <v>2254</v>
      </c>
      <c r="G416" s="1850" t="s">
        <v>22</v>
      </c>
      <c r="H416" s="1850" t="s">
        <v>22</v>
      </c>
      <c r="I416" s="1850" t="s">
        <v>857</v>
      </c>
    </row>
    <row customHeight="1" ht="11.25">
      <c r="A417" s="1850" t="s">
        <v>2250</v>
      </c>
      <c r="B417" s="1850" t="s">
        <v>16</v>
      </c>
      <c r="C417" s="1850" t="s">
        <v>3158</v>
      </c>
      <c r="D417" s="1850" t="s">
        <v>3159</v>
      </c>
      <c r="E417" s="1850" t="s">
        <v>3160</v>
      </c>
      <c r="F417" s="1850" t="s">
        <v>2312</v>
      </c>
      <c r="G417" s="1850" t="s">
        <v>22</v>
      </c>
      <c r="H417" s="1850" t="s">
        <v>22</v>
      </c>
      <c r="I417" s="1850" t="s">
        <v>857</v>
      </c>
    </row>
    <row customHeight="1" ht="11.25">
      <c r="A418" s="1850" t="s">
        <v>2250</v>
      </c>
      <c r="B418" s="1850" t="s">
        <v>16</v>
      </c>
      <c r="C418" s="1850" t="s">
        <v>3161</v>
      </c>
      <c r="D418" s="1850" t="s">
        <v>3162</v>
      </c>
      <c r="E418" s="1850" t="s">
        <v>3163</v>
      </c>
      <c r="F418" s="1850" t="s">
        <v>2695</v>
      </c>
      <c r="G418" s="1850" t="s">
        <v>22</v>
      </c>
      <c r="H418" s="1850" t="s">
        <v>22</v>
      </c>
      <c r="I418" s="1850" t="s">
        <v>857</v>
      </c>
    </row>
    <row customHeight="1" ht="11.25">
      <c r="A419" s="1850" t="s">
        <v>2250</v>
      </c>
      <c r="B419" s="1850" t="s">
        <v>16</v>
      </c>
      <c r="C419" s="1850" t="s">
        <v>3164</v>
      </c>
      <c r="D419" s="1850" t="s">
        <v>3165</v>
      </c>
      <c r="E419" s="1850" t="s">
        <v>3166</v>
      </c>
      <c r="F419" s="1850" t="s">
        <v>2258</v>
      </c>
      <c r="G419" s="1850" t="s">
        <v>22</v>
      </c>
      <c r="H419" s="1850" t="s">
        <v>22</v>
      </c>
      <c r="I419" s="1850" t="s">
        <v>857</v>
      </c>
    </row>
    <row customHeight="1" ht="11.25">
      <c r="A420" s="1850" t="s">
        <v>2250</v>
      </c>
      <c r="B420" s="1850" t="s">
        <v>16</v>
      </c>
      <c r="C420" s="1850" t="s">
        <v>3167</v>
      </c>
      <c r="D420" s="1850" t="s">
        <v>3168</v>
      </c>
      <c r="E420" s="1850" t="s">
        <v>3169</v>
      </c>
      <c r="F420" s="1850" t="s">
        <v>2274</v>
      </c>
      <c r="G420" s="1850" t="s">
        <v>22</v>
      </c>
      <c r="H420" s="1850" t="s">
        <v>22</v>
      </c>
      <c r="I420" s="1850" t="s">
        <v>857</v>
      </c>
    </row>
    <row customHeight="1" ht="11.25">
      <c r="A421" s="1850" t="s">
        <v>2250</v>
      </c>
      <c r="B421" s="1850" t="s">
        <v>16</v>
      </c>
      <c r="C421" s="1850" t="s">
        <v>3170</v>
      </c>
      <c r="D421" s="1850" t="s">
        <v>3171</v>
      </c>
      <c r="E421" s="1850" t="s">
        <v>3172</v>
      </c>
      <c r="F421" s="1850" t="s">
        <v>2278</v>
      </c>
      <c r="G421" s="1850" t="s">
        <v>22</v>
      </c>
      <c r="H421" s="1850" t="s">
        <v>22</v>
      </c>
      <c r="I421" s="1850" t="s">
        <v>857</v>
      </c>
    </row>
    <row customHeight="1" ht="11.25">
      <c r="A422" s="1850" t="s">
        <v>2250</v>
      </c>
      <c r="B422" s="1850" t="s">
        <v>16</v>
      </c>
      <c r="C422" s="1850" t="s">
        <v>3173</v>
      </c>
      <c r="D422" s="1850" t="s">
        <v>3174</v>
      </c>
      <c r="E422" s="1850" t="s">
        <v>3175</v>
      </c>
      <c r="F422" s="1850" t="s">
        <v>2308</v>
      </c>
      <c r="G422" s="1850" t="s">
        <v>22</v>
      </c>
      <c r="H422" s="1850" t="s">
        <v>22</v>
      </c>
      <c r="I422" s="1850" t="s">
        <v>857</v>
      </c>
    </row>
    <row customHeight="1" ht="11.25">
      <c r="A423" s="1850" t="s">
        <v>2250</v>
      </c>
      <c r="B423" s="1850" t="s">
        <v>16</v>
      </c>
      <c r="C423" s="1850" t="s">
        <v>3176</v>
      </c>
      <c r="D423" s="1850" t="s">
        <v>3177</v>
      </c>
      <c r="E423" s="1850" t="s">
        <v>3178</v>
      </c>
      <c r="F423" s="1850" t="s">
        <v>2254</v>
      </c>
      <c r="G423" s="1850" t="s">
        <v>22</v>
      </c>
      <c r="H423" s="1850" t="s">
        <v>22</v>
      </c>
      <c r="I423" s="1850" t="s">
        <v>857</v>
      </c>
    </row>
    <row customHeight="1" ht="11.25">
      <c r="A424" s="1850" t="s">
        <v>2250</v>
      </c>
      <c r="B424" s="1850" t="s">
        <v>16</v>
      </c>
      <c r="C424" s="1850" t="s">
        <v>3179</v>
      </c>
      <c r="D424" s="1850" t="s">
        <v>3180</v>
      </c>
      <c r="E424" s="1850" t="s">
        <v>3181</v>
      </c>
      <c r="F424" s="1850" t="s">
        <v>2547</v>
      </c>
      <c r="G424" s="1850" t="s">
        <v>22</v>
      </c>
      <c r="H424" s="1850" t="s">
        <v>22</v>
      </c>
      <c r="I424" s="1850" t="s">
        <v>857</v>
      </c>
    </row>
    <row customHeight="1" ht="11.25">
      <c r="A425" s="1850" t="s">
        <v>2250</v>
      </c>
      <c r="B425" s="1850" t="s">
        <v>16</v>
      </c>
      <c r="C425" s="1850" t="s">
        <v>3182</v>
      </c>
      <c r="D425" s="1850" t="s">
        <v>3183</v>
      </c>
      <c r="E425" s="1850" t="s">
        <v>3184</v>
      </c>
      <c r="F425" s="1850" t="s">
        <v>2254</v>
      </c>
      <c r="G425" s="1850" t="s">
        <v>22</v>
      </c>
      <c r="H425" s="1850" t="s">
        <v>22</v>
      </c>
      <c r="I425" s="1850" t="s">
        <v>857</v>
      </c>
    </row>
    <row customHeight="1" ht="11.25">
      <c r="A426" s="1850" t="s">
        <v>2250</v>
      </c>
      <c r="B426" s="1850" t="s">
        <v>16</v>
      </c>
      <c r="C426" s="1850" t="s">
        <v>3185</v>
      </c>
      <c r="D426" s="1850" t="s">
        <v>3186</v>
      </c>
      <c r="E426" s="1850" t="s">
        <v>3187</v>
      </c>
      <c r="F426" s="1850" t="s">
        <v>2539</v>
      </c>
      <c r="G426" s="1850" t="s">
        <v>22</v>
      </c>
      <c r="H426" s="1850" t="s">
        <v>22</v>
      </c>
      <c r="I426" s="1850" t="s">
        <v>857</v>
      </c>
    </row>
    <row customHeight="1" ht="11.25">
      <c r="A427" s="1850" t="s">
        <v>2250</v>
      </c>
      <c r="B427" s="1850" t="s">
        <v>16</v>
      </c>
      <c r="C427" s="1850" t="s">
        <v>3188</v>
      </c>
      <c r="D427" s="1850" t="s">
        <v>3189</v>
      </c>
      <c r="E427" s="1850" t="s">
        <v>3190</v>
      </c>
      <c r="F427" s="1850" t="s">
        <v>2327</v>
      </c>
      <c r="G427" s="1850" t="s">
        <v>22</v>
      </c>
      <c r="H427" s="1850" t="s">
        <v>22</v>
      </c>
      <c r="I427" s="1850" t="s">
        <v>857</v>
      </c>
    </row>
    <row customHeight="1" ht="11.25">
      <c r="A428" s="1850" t="s">
        <v>2250</v>
      </c>
      <c r="B428" s="1850" t="s">
        <v>16</v>
      </c>
      <c r="C428" s="1850" t="s">
        <v>3191</v>
      </c>
      <c r="D428" s="1850" t="s">
        <v>3192</v>
      </c>
      <c r="E428" s="1850" t="s">
        <v>3193</v>
      </c>
      <c r="F428" s="1850" t="s">
        <v>2353</v>
      </c>
      <c r="G428" s="1850" t="s">
        <v>3194</v>
      </c>
      <c r="H428" s="1850" t="s">
        <v>22</v>
      </c>
      <c r="I428" s="1850" t="s">
        <v>857</v>
      </c>
    </row>
    <row customHeight="1" ht="11.25">
      <c r="A429" s="1850" t="s">
        <v>2250</v>
      </c>
      <c r="B429" s="1850" t="s">
        <v>16</v>
      </c>
      <c r="C429" s="1850" t="s">
        <v>2835</v>
      </c>
      <c r="D429" s="1850" t="s">
        <v>2836</v>
      </c>
      <c r="E429" s="1850" t="s">
        <v>2837</v>
      </c>
      <c r="F429" s="1850" t="s">
        <v>2274</v>
      </c>
      <c r="G429" s="1850" t="s">
        <v>22</v>
      </c>
      <c r="H429" s="1850" t="s">
        <v>22</v>
      </c>
      <c r="I429" s="1850" t="s">
        <v>857</v>
      </c>
    </row>
    <row customHeight="1" ht="11.25">
      <c r="A430" s="1850" t="s">
        <v>2250</v>
      </c>
      <c r="B430" s="1850" t="s">
        <v>16</v>
      </c>
      <c r="C430" s="1850" t="s">
        <v>3195</v>
      </c>
      <c r="D430" s="1850" t="s">
        <v>3196</v>
      </c>
      <c r="E430" s="1850" t="s">
        <v>3197</v>
      </c>
      <c r="F430" s="1850" t="s">
        <v>2655</v>
      </c>
      <c r="G430" s="1850" t="s">
        <v>3198</v>
      </c>
      <c r="H430" s="1850" t="s">
        <v>22</v>
      </c>
      <c r="I430" s="1850" t="s">
        <v>857</v>
      </c>
    </row>
    <row customHeight="1" ht="11.25">
      <c r="A431" s="1850" t="s">
        <v>2250</v>
      </c>
      <c r="B431" s="1850" t="s">
        <v>16</v>
      </c>
      <c r="C431" s="1850" t="s">
        <v>3199</v>
      </c>
      <c r="D431" s="1850" t="s">
        <v>3200</v>
      </c>
      <c r="E431" s="1850" t="s">
        <v>3201</v>
      </c>
      <c r="F431" s="1850" t="s">
        <v>2371</v>
      </c>
      <c r="G431" s="1850" t="s">
        <v>22</v>
      </c>
      <c r="H431" s="1850" t="s">
        <v>22</v>
      </c>
      <c r="I431" s="1850" t="s">
        <v>857</v>
      </c>
    </row>
    <row customHeight="1" ht="11.25">
      <c r="A432" s="1850" t="s">
        <v>2250</v>
      </c>
      <c r="B432" s="1850" t="s">
        <v>16</v>
      </c>
      <c r="C432" s="1850" t="s">
        <v>3202</v>
      </c>
      <c r="D432" s="1850" t="s">
        <v>3203</v>
      </c>
      <c r="E432" s="1850" t="s">
        <v>3204</v>
      </c>
      <c r="F432" s="1850" t="s">
        <v>2603</v>
      </c>
      <c r="G432" s="1850" t="s">
        <v>3205</v>
      </c>
      <c r="H432" s="1850" t="s">
        <v>22</v>
      </c>
      <c r="I432" s="1850" t="s">
        <v>857</v>
      </c>
    </row>
    <row customHeight="1" ht="11.25">
      <c r="A433" s="1850" t="s">
        <v>2250</v>
      </c>
      <c r="B433" s="1850" t="s">
        <v>16</v>
      </c>
      <c r="C433" s="1850" t="s">
        <v>3206</v>
      </c>
      <c r="D433" s="1850" t="s">
        <v>3207</v>
      </c>
      <c r="E433" s="1850" t="s">
        <v>3208</v>
      </c>
      <c r="F433" s="1850" t="s">
        <v>3209</v>
      </c>
      <c r="G433" s="1850" t="s">
        <v>22</v>
      </c>
      <c r="H433" s="1850" t="s">
        <v>22</v>
      </c>
      <c r="I433" s="1850" t="s">
        <v>857</v>
      </c>
    </row>
    <row customHeight="1" ht="11.25">
      <c r="A434" s="1850" t="s">
        <v>2250</v>
      </c>
      <c r="B434" s="1850" t="s">
        <v>16</v>
      </c>
      <c r="C434" s="1850" t="s">
        <v>3210</v>
      </c>
      <c r="D434" s="1850" t="s">
        <v>3211</v>
      </c>
      <c r="E434" s="1850" t="s">
        <v>3212</v>
      </c>
      <c r="F434" s="1850" t="s">
        <v>2258</v>
      </c>
      <c r="G434" s="1850" t="s">
        <v>22</v>
      </c>
      <c r="H434" s="1850" t="s">
        <v>22</v>
      </c>
      <c r="I434" s="1850" t="s">
        <v>857</v>
      </c>
    </row>
    <row customHeight="1" ht="11.25">
      <c r="A435" s="1850" t="s">
        <v>2250</v>
      </c>
      <c r="B435" s="1850" t="s">
        <v>16</v>
      </c>
      <c r="C435" s="1850" t="s">
        <v>2838</v>
      </c>
      <c r="D435" s="1850" t="s">
        <v>2839</v>
      </c>
      <c r="E435" s="1850" t="s">
        <v>2840</v>
      </c>
      <c r="F435" s="1850" t="s">
        <v>2287</v>
      </c>
      <c r="G435" s="1850" t="s">
        <v>22</v>
      </c>
      <c r="H435" s="1850" t="s">
        <v>22</v>
      </c>
      <c r="I435" s="1850" t="s">
        <v>857</v>
      </c>
    </row>
    <row customHeight="1" ht="11.25">
      <c r="A436" s="1850" t="s">
        <v>2250</v>
      </c>
      <c r="B436" s="1850" t="s">
        <v>16</v>
      </c>
      <c r="C436" s="1850" t="s">
        <v>3213</v>
      </c>
      <c r="D436" s="1850" t="s">
        <v>3214</v>
      </c>
      <c r="E436" s="1850" t="s">
        <v>3215</v>
      </c>
      <c r="F436" s="1850" t="s">
        <v>2327</v>
      </c>
      <c r="G436" s="1850" t="s">
        <v>22</v>
      </c>
      <c r="H436" s="1850" t="s">
        <v>22</v>
      </c>
      <c r="I436" s="1850" t="s">
        <v>857</v>
      </c>
    </row>
    <row customHeight="1" ht="11.25">
      <c r="A437" s="1850" t="s">
        <v>2250</v>
      </c>
      <c r="B437" s="1850" t="s">
        <v>16</v>
      </c>
      <c r="C437" s="1850" t="s">
        <v>2847</v>
      </c>
      <c r="D437" s="1850" t="s">
        <v>2848</v>
      </c>
      <c r="E437" s="1850" t="s">
        <v>2849</v>
      </c>
      <c r="F437" s="1850" t="s">
        <v>2327</v>
      </c>
      <c r="G437" s="1850" t="s">
        <v>22</v>
      </c>
      <c r="H437" s="1850" t="s">
        <v>22</v>
      </c>
      <c r="I437" s="1850" t="s">
        <v>857</v>
      </c>
    </row>
    <row customHeight="1" ht="11.25">
      <c r="A438" s="1850" t="s">
        <v>2250</v>
      </c>
      <c r="B438" s="1850" t="s">
        <v>16</v>
      </c>
      <c r="C438" s="1850" t="s">
        <v>2859</v>
      </c>
      <c r="D438" s="1850" t="s">
        <v>2860</v>
      </c>
      <c r="E438" s="1850" t="s">
        <v>2861</v>
      </c>
      <c r="F438" s="1850" t="s">
        <v>2367</v>
      </c>
      <c r="G438" s="1850" t="s">
        <v>22</v>
      </c>
      <c r="H438" s="1850" t="s">
        <v>22</v>
      </c>
      <c r="I438" s="1850" t="s">
        <v>857</v>
      </c>
    </row>
    <row customHeight="1" ht="11.25">
      <c r="A439" s="1850" t="s">
        <v>2250</v>
      </c>
      <c r="B439" s="1850" t="s">
        <v>16</v>
      </c>
      <c r="C439" s="1850" t="s">
        <v>3216</v>
      </c>
      <c r="D439" s="1850" t="s">
        <v>3217</v>
      </c>
      <c r="E439" s="1850" t="s">
        <v>3218</v>
      </c>
      <c r="F439" s="1850" t="s">
        <v>2312</v>
      </c>
      <c r="G439" s="1850" t="s">
        <v>22</v>
      </c>
      <c r="H439" s="1850" t="s">
        <v>22</v>
      </c>
      <c r="I439" s="1850" t="s">
        <v>857</v>
      </c>
    </row>
    <row customHeight="1" ht="11.25">
      <c r="A440" s="1850" t="s">
        <v>2250</v>
      </c>
      <c r="B440" s="1850" t="s">
        <v>16</v>
      </c>
      <c r="C440" s="1850" t="s">
        <v>3219</v>
      </c>
      <c r="D440" s="1850" t="s">
        <v>3220</v>
      </c>
      <c r="E440" s="1850" t="s">
        <v>3221</v>
      </c>
      <c r="F440" s="1850" t="s">
        <v>2666</v>
      </c>
      <c r="G440" s="1850" t="s">
        <v>22</v>
      </c>
      <c r="H440" s="1850" t="s">
        <v>22</v>
      </c>
      <c r="I440" s="1850" t="s">
        <v>857</v>
      </c>
    </row>
    <row customHeight="1" ht="11.25">
      <c r="A441" s="1850" t="s">
        <v>2250</v>
      </c>
      <c r="B441" s="1850" t="s">
        <v>16</v>
      </c>
      <c r="C441" s="1850" t="s">
        <v>2871</v>
      </c>
      <c r="D441" s="1850" t="s">
        <v>2872</v>
      </c>
      <c r="E441" s="1850" t="s">
        <v>2873</v>
      </c>
      <c r="F441" s="1850" t="s">
        <v>2603</v>
      </c>
      <c r="G441" s="1850" t="s">
        <v>22</v>
      </c>
      <c r="H441" s="1850" t="s">
        <v>22</v>
      </c>
      <c r="I441" s="1850" t="s">
        <v>857</v>
      </c>
    </row>
    <row customHeight="1" ht="11.25">
      <c r="A442" s="1850" t="s">
        <v>2250</v>
      </c>
      <c r="B442" s="1850" t="s">
        <v>16</v>
      </c>
      <c r="C442" s="1850" t="s">
        <v>2874</v>
      </c>
      <c r="D442" s="1850" t="s">
        <v>2875</v>
      </c>
      <c r="E442" s="1850" t="s">
        <v>2876</v>
      </c>
      <c r="F442" s="1850" t="s">
        <v>2810</v>
      </c>
      <c r="G442" s="1850" t="s">
        <v>22</v>
      </c>
      <c r="H442" s="1850" t="s">
        <v>22</v>
      </c>
      <c r="I442" s="1850" t="s">
        <v>857</v>
      </c>
    </row>
    <row customHeight="1" ht="11.25">
      <c r="A443" s="1850" t="s">
        <v>2250</v>
      </c>
      <c r="B443" s="1850" t="s">
        <v>16</v>
      </c>
      <c r="C443" s="1850" t="s">
        <v>3222</v>
      </c>
      <c r="D443" s="1850" t="s">
        <v>3223</v>
      </c>
      <c r="E443" s="1850" t="s">
        <v>3224</v>
      </c>
      <c r="F443" s="1850" t="s">
        <v>2304</v>
      </c>
      <c r="G443" s="1850" t="s">
        <v>22</v>
      </c>
      <c r="H443" s="1850" t="s">
        <v>22</v>
      </c>
      <c r="I443" s="1850" t="s">
        <v>857</v>
      </c>
    </row>
    <row customHeight="1" ht="11.25">
      <c r="A444" s="1850" t="s">
        <v>2250</v>
      </c>
      <c r="B444" s="1850" t="s">
        <v>16</v>
      </c>
      <c r="C444" s="1850" t="s">
        <v>3225</v>
      </c>
      <c r="D444" s="1850" t="s">
        <v>3226</v>
      </c>
      <c r="E444" s="1850" t="s">
        <v>3227</v>
      </c>
      <c r="F444" s="1850" t="s">
        <v>2645</v>
      </c>
      <c r="G444" s="1850" t="s">
        <v>22</v>
      </c>
      <c r="H444" s="1850" t="s">
        <v>22</v>
      </c>
      <c r="I444" s="1850" t="s">
        <v>857</v>
      </c>
    </row>
    <row customHeight="1" ht="11.25">
      <c r="A445" s="1850" t="s">
        <v>2250</v>
      </c>
      <c r="B445" s="1850" t="s">
        <v>16</v>
      </c>
      <c r="C445" s="1850" t="s">
        <v>2887</v>
      </c>
      <c r="D445" s="1850" t="s">
        <v>2888</v>
      </c>
      <c r="E445" s="1850" t="s">
        <v>2889</v>
      </c>
      <c r="F445" s="1850" t="s">
        <v>2422</v>
      </c>
      <c r="G445" s="1850" t="s">
        <v>22</v>
      </c>
      <c r="H445" s="1850" t="s">
        <v>22</v>
      </c>
      <c r="I445" s="1850" t="s">
        <v>857</v>
      </c>
    </row>
    <row customHeight="1" ht="11.25">
      <c r="A446" s="1850" t="s">
        <v>2250</v>
      </c>
      <c r="B446" s="1850" t="s">
        <v>16</v>
      </c>
      <c r="C446" s="1850" t="s">
        <v>2890</v>
      </c>
      <c r="D446" s="1850" t="s">
        <v>2888</v>
      </c>
      <c r="E446" s="1850" t="s">
        <v>2889</v>
      </c>
      <c r="F446" s="1850" t="s">
        <v>2270</v>
      </c>
      <c r="G446" s="1850" t="s">
        <v>22</v>
      </c>
      <c r="H446" s="1850" t="s">
        <v>22</v>
      </c>
      <c r="I446" s="1850" t="s">
        <v>857</v>
      </c>
    </row>
    <row customHeight="1" ht="11.25">
      <c r="A447" s="1850" t="s">
        <v>2250</v>
      </c>
      <c r="B447" s="1850" t="s">
        <v>16</v>
      </c>
      <c r="C447" s="1850" t="s">
        <v>2891</v>
      </c>
      <c r="D447" s="1850" t="s">
        <v>2892</v>
      </c>
      <c r="E447" s="1850" t="s">
        <v>2893</v>
      </c>
      <c r="F447" s="1850" t="s">
        <v>2270</v>
      </c>
      <c r="G447" s="1850" t="s">
        <v>22</v>
      </c>
      <c r="H447" s="1850" t="s">
        <v>22</v>
      </c>
      <c r="I447" s="1850" t="s">
        <v>857</v>
      </c>
    </row>
    <row customHeight="1" ht="11.25">
      <c r="A448" s="1850" t="s">
        <v>2250</v>
      </c>
      <c r="B448" s="1850" t="s">
        <v>16</v>
      </c>
      <c r="C448" s="1850" t="s">
        <v>3228</v>
      </c>
      <c r="D448" s="1850" t="s">
        <v>3229</v>
      </c>
      <c r="E448" s="1850" t="s">
        <v>3230</v>
      </c>
      <c r="F448" s="1850" t="s">
        <v>3231</v>
      </c>
      <c r="G448" s="1850" t="s">
        <v>22</v>
      </c>
      <c r="H448" s="1850" t="s">
        <v>22</v>
      </c>
      <c r="I448" s="1850" t="s">
        <v>857</v>
      </c>
    </row>
    <row customHeight="1" ht="11.25">
      <c r="A449" s="1850" t="s">
        <v>2250</v>
      </c>
      <c r="B449" s="1850" t="s">
        <v>16</v>
      </c>
      <c r="C449" s="1850" t="s">
        <v>3232</v>
      </c>
      <c r="D449" s="1850" t="s">
        <v>3233</v>
      </c>
      <c r="E449" s="1850" t="s">
        <v>3234</v>
      </c>
      <c r="F449" s="1850" t="s">
        <v>3235</v>
      </c>
      <c r="G449" s="1850" t="s">
        <v>3236</v>
      </c>
      <c r="H449" s="1850" t="s">
        <v>22</v>
      </c>
      <c r="I449" s="1850" t="s">
        <v>857</v>
      </c>
    </row>
    <row customHeight="1" ht="11.25">
      <c r="A450" s="1850" t="s">
        <v>2250</v>
      </c>
      <c r="B450" s="1850" t="s">
        <v>16</v>
      </c>
      <c r="C450" s="1850" t="s">
        <v>2897</v>
      </c>
      <c r="D450" s="1850" t="s">
        <v>2898</v>
      </c>
      <c r="E450" s="1850" t="s">
        <v>2899</v>
      </c>
      <c r="F450" s="1850" t="s">
        <v>2312</v>
      </c>
      <c r="G450" s="1850" t="s">
        <v>22</v>
      </c>
      <c r="H450" s="1850" t="s">
        <v>22</v>
      </c>
      <c r="I450" s="1850" t="s">
        <v>857</v>
      </c>
    </row>
    <row customHeight="1" ht="11.25">
      <c r="A451" s="1850" t="s">
        <v>2250</v>
      </c>
      <c r="B451" s="1850" t="s">
        <v>16</v>
      </c>
      <c r="C451" s="1850" t="s">
        <v>3237</v>
      </c>
      <c r="D451" s="1850" t="s">
        <v>3238</v>
      </c>
      <c r="E451" s="1850" t="s">
        <v>3239</v>
      </c>
      <c r="F451" s="1850" t="s">
        <v>2304</v>
      </c>
      <c r="G451" s="1850" t="s">
        <v>22</v>
      </c>
      <c r="H451" s="1850" t="s">
        <v>22</v>
      </c>
      <c r="I451" s="1850" t="s">
        <v>857</v>
      </c>
    </row>
    <row customHeight="1" ht="11.25">
      <c r="A452" s="1850" t="s">
        <v>2250</v>
      </c>
      <c r="B452" s="1850" t="s">
        <v>16</v>
      </c>
      <c r="C452" s="1850" t="s">
        <v>3240</v>
      </c>
      <c r="D452" s="1850" t="s">
        <v>3241</v>
      </c>
      <c r="E452" s="1850" t="s">
        <v>3242</v>
      </c>
      <c r="F452" s="1850" t="s">
        <v>2679</v>
      </c>
      <c r="G452" s="1850" t="s">
        <v>22</v>
      </c>
      <c r="H452" s="1850" t="s">
        <v>22</v>
      </c>
      <c r="I452" s="1850" t="s">
        <v>857</v>
      </c>
    </row>
    <row customHeight="1" ht="11.25">
      <c r="A453" s="1850" t="s">
        <v>2250</v>
      </c>
      <c r="B453" s="1850" t="s">
        <v>16</v>
      </c>
      <c r="C453" s="1850" t="s">
        <v>3243</v>
      </c>
      <c r="D453" s="1850" t="s">
        <v>3244</v>
      </c>
      <c r="E453" s="1850" t="s">
        <v>3245</v>
      </c>
      <c r="F453" s="1850" t="s">
        <v>2312</v>
      </c>
      <c r="G453" s="1850" t="s">
        <v>22</v>
      </c>
      <c r="H453" s="1850" t="s">
        <v>22</v>
      </c>
      <c r="I453" s="1850" t="s">
        <v>857</v>
      </c>
    </row>
    <row customHeight="1" ht="11.25">
      <c r="A454" s="1850" t="s">
        <v>2250</v>
      </c>
      <c r="B454" s="1850" t="s">
        <v>16</v>
      </c>
      <c r="C454" s="1850" t="s">
        <v>3246</v>
      </c>
      <c r="D454" s="1850" t="s">
        <v>3247</v>
      </c>
      <c r="E454" s="1850" t="s">
        <v>3248</v>
      </c>
      <c r="F454" s="1850" t="s">
        <v>2499</v>
      </c>
      <c r="G454" s="1850" t="s">
        <v>22</v>
      </c>
      <c r="H454" s="1850" t="s">
        <v>22</v>
      </c>
      <c r="I454" s="1850" t="s">
        <v>857</v>
      </c>
    </row>
    <row customHeight="1" ht="11.25">
      <c r="A455" s="1850" t="s">
        <v>2250</v>
      </c>
      <c r="B455" s="1850" t="s">
        <v>16</v>
      </c>
      <c r="C455" s="1850" t="s">
        <v>2900</v>
      </c>
      <c r="D455" s="1850" t="s">
        <v>2901</v>
      </c>
      <c r="E455" s="1850" t="s">
        <v>2902</v>
      </c>
      <c r="F455" s="1850" t="s">
        <v>2903</v>
      </c>
      <c r="G455" s="1850" t="s">
        <v>22</v>
      </c>
      <c r="H455" s="1850" t="s">
        <v>22</v>
      </c>
      <c r="I455" s="1850" t="s">
        <v>857</v>
      </c>
    </row>
    <row customHeight="1" ht="11.25">
      <c r="A456" s="1850" t="s">
        <v>2250</v>
      </c>
      <c r="B456" s="1850" t="s">
        <v>16</v>
      </c>
      <c r="C456" s="1850" t="s">
        <v>2913</v>
      </c>
      <c r="D456" s="1850" t="s">
        <v>2914</v>
      </c>
      <c r="E456" s="1850" t="s">
        <v>2915</v>
      </c>
      <c r="F456" s="1850" t="s">
        <v>2916</v>
      </c>
      <c r="G456" s="1850" t="s">
        <v>22</v>
      </c>
      <c r="H456" s="1850" t="s">
        <v>22</v>
      </c>
      <c r="I456" s="1850" t="s">
        <v>857</v>
      </c>
    </row>
    <row customHeight="1" ht="11.25">
      <c r="A457" s="1850" t="s">
        <v>2250</v>
      </c>
      <c r="B457" s="1850" t="s">
        <v>16</v>
      </c>
      <c r="C457" s="1850" t="s">
        <v>2920</v>
      </c>
      <c r="D457" s="1850" t="s">
        <v>2921</v>
      </c>
      <c r="E457" s="1850" t="s">
        <v>2922</v>
      </c>
      <c r="F457" s="1850" t="s">
        <v>2319</v>
      </c>
      <c r="G457" s="1850" t="s">
        <v>22</v>
      </c>
      <c r="H457" s="1850" t="s">
        <v>22</v>
      </c>
      <c r="I457" s="1850" t="s">
        <v>857</v>
      </c>
    </row>
    <row customHeight="1" ht="11.25">
      <c r="A458" s="1850" t="s">
        <v>2250</v>
      </c>
      <c r="B458" s="1850" t="s">
        <v>16</v>
      </c>
      <c r="C458" s="1850" t="s">
        <v>3249</v>
      </c>
      <c r="D458" s="1850" t="s">
        <v>3250</v>
      </c>
      <c r="E458" s="1850" t="s">
        <v>3027</v>
      </c>
      <c r="F458" s="1850" t="s">
        <v>3251</v>
      </c>
      <c r="G458" s="1850" t="s">
        <v>22</v>
      </c>
      <c r="H458" s="1850" t="s">
        <v>22</v>
      </c>
      <c r="I458" s="1850" t="s">
        <v>857</v>
      </c>
    </row>
    <row customHeight="1" ht="11.25">
      <c r="A459" s="1850" t="s">
        <v>2250</v>
      </c>
      <c r="B459" s="1850" t="s">
        <v>16</v>
      </c>
      <c r="C459" s="1850" t="s">
        <v>2927</v>
      </c>
      <c r="D459" s="1850" t="s">
        <v>2928</v>
      </c>
      <c r="E459" s="1850" t="s">
        <v>2929</v>
      </c>
      <c r="F459" s="1850" t="s">
        <v>2930</v>
      </c>
      <c r="G459" s="1850" t="s">
        <v>22</v>
      </c>
      <c r="H459" s="1850" t="s">
        <v>22</v>
      </c>
      <c r="I459" s="1850" t="s">
        <v>857</v>
      </c>
    </row>
    <row customHeight="1" ht="11.25">
      <c r="A460" s="1850" t="s">
        <v>2250</v>
      </c>
      <c r="B460" s="1850" t="s">
        <v>16</v>
      </c>
      <c r="C460" s="1850" t="s">
        <v>2935</v>
      </c>
      <c r="D460" s="1850" t="s">
        <v>2936</v>
      </c>
      <c r="E460" s="1850" t="s">
        <v>2915</v>
      </c>
      <c r="F460" s="1850" t="s">
        <v>2937</v>
      </c>
      <c r="G460" s="1850" t="s">
        <v>22</v>
      </c>
      <c r="H460" s="1850" t="s">
        <v>22</v>
      </c>
      <c r="I460" s="1850" t="s">
        <v>857</v>
      </c>
    </row>
    <row customHeight="1" ht="11.25">
      <c r="A461" s="1850" t="s">
        <v>2250</v>
      </c>
      <c r="B461" s="1850" t="s">
        <v>16</v>
      </c>
      <c r="C461" s="1850" t="s">
        <v>2938</v>
      </c>
      <c r="D461" s="1850" t="s">
        <v>2939</v>
      </c>
      <c r="E461" s="1850" t="s">
        <v>2940</v>
      </c>
      <c r="F461" s="1850" t="s">
        <v>2941</v>
      </c>
      <c r="G461" s="1850" t="s">
        <v>22</v>
      </c>
      <c r="H461" s="1850" t="s">
        <v>22</v>
      </c>
      <c r="I461" s="1850" t="s">
        <v>857</v>
      </c>
    </row>
    <row customHeight="1" ht="11.25">
      <c r="A462" s="1850" t="s">
        <v>2250</v>
      </c>
      <c r="B462" s="1850" t="s">
        <v>16</v>
      </c>
      <c r="C462" s="1850" t="s">
        <v>2260</v>
      </c>
      <c r="D462" s="1850" t="s">
        <v>2261</v>
      </c>
      <c r="E462" s="1850" t="s">
        <v>2262</v>
      </c>
      <c r="F462" s="1850" t="s">
        <v>2263</v>
      </c>
      <c r="G462" s="1850" t="s">
        <v>22</v>
      </c>
      <c r="H462" s="1850" t="s">
        <v>22</v>
      </c>
      <c r="I462" s="1850" t="s">
        <v>910</v>
      </c>
    </row>
    <row customHeight="1" ht="11.25">
      <c r="A463" s="1850" t="s">
        <v>2250</v>
      </c>
      <c r="B463" s="1850" t="s">
        <v>16</v>
      </c>
      <c r="C463" s="1850" t="s">
        <v>2957</v>
      </c>
      <c r="D463" s="1850" t="s">
        <v>2958</v>
      </c>
      <c r="E463" s="1850" t="s">
        <v>2959</v>
      </c>
      <c r="F463" s="1850" t="s">
        <v>2258</v>
      </c>
      <c r="G463" s="1850" t="s">
        <v>22</v>
      </c>
      <c r="H463" s="1850" t="s">
        <v>22</v>
      </c>
      <c r="I463" s="1850" t="s">
        <v>910</v>
      </c>
    </row>
    <row customHeight="1" ht="11.25">
      <c r="A464" s="1850" t="s">
        <v>2250</v>
      </c>
      <c r="B464" s="1850" t="s">
        <v>16</v>
      </c>
      <c r="C464" s="1850" t="s">
        <v>2267</v>
      </c>
      <c r="D464" s="1850" t="s">
        <v>2268</v>
      </c>
      <c r="E464" s="1850" t="s">
        <v>2269</v>
      </c>
      <c r="F464" s="1850" t="s">
        <v>2270</v>
      </c>
      <c r="G464" s="1850" t="s">
        <v>22</v>
      </c>
      <c r="H464" s="1850" t="s">
        <v>22</v>
      </c>
      <c r="I464" s="1850" t="s">
        <v>910</v>
      </c>
    </row>
    <row customHeight="1" ht="11.25">
      <c r="A465" s="1850" t="s">
        <v>2250</v>
      </c>
      <c r="B465" s="1850" t="s">
        <v>16</v>
      </c>
      <c r="C465" s="1850" t="s">
        <v>2271</v>
      </c>
      <c r="D465" s="1850" t="s">
        <v>2272</v>
      </c>
      <c r="E465" s="1850" t="s">
        <v>2273</v>
      </c>
      <c r="F465" s="1850" t="s">
        <v>2274</v>
      </c>
      <c r="G465" s="1850" t="s">
        <v>22</v>
      </c>
      <c r="H465" s="1850" t="s">
        <v>22</v>
      </c>
      <c r="I465" s="1850" t="s">
        <v>910</v>
      </c>
    </row>
    <row customHeight="1" ht="11.25">
      <c r="A466" s="1850" t="s">
        <v>2250</v>
      </c>
      <c r="B466" s="1850" t="s">
        <v>16</v>
      </c>
      <c r="C466" s="1850" t="s">
        <v>2960</v>
      </c>
      <c r="D466" s="1850" t="s">
        <v>2961</v>
      </c>
      <c r="E466" s="1850" t="s">
        <v>2962</v>
      </c>
      <c r="F466" s="1850" t="s">
        <v>2283</v>
      </c>
      <c r="G466" s="1850" t="s">
        <v>22</v>
      </c>
      <c r="H466" s="1850" t="s">
        <v>22</v>
      </c>
      <c r="I466" s="1850" t="s">
        <v>910</v>
      </c>
    </row>
    <row customHeight="1" ht="11.25">
      <c r="A467" s="1850" t="s">
        <v>2250</v>
      </c>
      <c r="B467" s="1850" t="s">
        <v>16</v>
      </c>
      <c r="C467" s="1850" t="s">
        <v>2284</v>
      </c>
      <c r="D467" s="1850" t="s">
        <v>2285</v>
      </c>
      <c r="E467" s="1850" t="s">
        <v>2286</v>
      </c>
      <c r="F467" s="1850" t="s">
        <v>2287</v>
      </c>
      <c r="G467" s="1850" t="s">
        <v>22</v>
      </c>
      <c r="H467" s="1850" t="s">
        <v>22</v>
      </c>
      <c r="I467" s="1850" t="s">
        <v>910</v>
      </c>
    </row>
    <row customHeight="1" ht="11.25">
      <c r="A468" s="1850" t="s">
        <v>2250</v>
      </c>
      <c r="B468" s="1850" t="s">
        <v>16</v>
      </c>
      <c r="C468" s="1850" t="s">
        <v>2288</v>
      </c>
      <c r="D468" s="1850" t="s">
        <v>2289</v>
      </c>
      <c r="E468" s="1850" t="s">
        <v>2290</v>
      </c>
      <c r="F468" s="1850" t="s">
        <v>2291</v>
      </c>
      <c r="G468" s="1850" t="s">
        <v>22</v>
      </c>
      <c r="H468" s="1850" t="s">
        <v>22</v>
      </c>
      <c r="I468" s="1850" t="s">
        <v>910</v>
      </c>
    </row>
    <row customHeight="1" ht="11.25">
      <c r="A469" s="1850" t="s">
        <v>2250</v>
      </c>
      <c r="B469" s="1850" t="s">
        <v>16</v>
      </c>
      <c r="C469" s="1850" t="s">
        <v>2292</v>
      </c>
      <c r="D469" s="1850" t="s">
        <v>2293</v>
      </c>
      <c r="E469" s="1850" t="s">
        <v>2294</v>
      </c>
      <c r="F469" s="1850" t="s">
        <v>2295</v>
      </c>
      <c r="G469" s="1850" t="s">
        <v>22</v>
      </c>
      <c r="H469" s="1850" t="s">
        <v>22</v>
      </c>
      <c r="I469" s="1850" t="s">
        <v>910</v>
      </c>
    </row>
    <row customHeight="1" ht="11.25">
      <c r="A470" s="1850" t="s">
        <v>2250</v>
      </c>
      <c r="B470" s="1850" t="s">
        <v>16</v>
      </c>
      <c r="C470" s="1850" t="s">
        <v>2296</v>
      </c>
      <c r="D470" s="1850" t="s">
        <v>2293</v>
      </c>
      <c r="E470" s="1850" t="s">
        <v>2294</v>
      </c>
      <c r="F470" s="1850" t="s">
        <v>2297</v>
      </c>
      <c r="G470" s="1850" t="s">
        <v>2298</v>
      </c>
      <c r="H470" s="1850" t="s">
        <v>22</v>
      </c>
      <c r="I470" s="1850" t="s">
        <v>910</v>
      </c>
    </row>
    <row customHeight="1" ht="11.25">
      <c r="A471" s="1850" t="s">
        <v>2250</v>
      </c>
      <c r="B471" s="1850" t="s">
        <v>16</v>
      </c>
      <c r="C471" s="1850" t="s">
        <v>2299</v>
      </c>
      <c r="D471" s="1850" t="s">
        <v>2293</v>
      </c>
      <c r="E471" s="1850" t="s">
        <v>2294</v>
      </c>
      <c r="F471" s="1850" t="s">
        <v>2300</v>
      </c>
      <c r="G471" s="1850" t="s">
        <v>22</v>
      </c>
      <c r="H471" s="1850" t="s">
        <v>22</v>
      </c>
      <c r="I471" s="1850" t="s">
        <v>910</v>
      </c>
    </row>
    <row customHeight="1" ht="11.25">
      <c r="A472" s="1850" t="s">
        <v>2250</v>
      </c>
      <c r="B472" s="1850" t="s">
        <v>16</v>
      </c>
      <c r="C472" s="1850" t="s">
        <v>2963</v>
      </c>
      <c r="D472" s="1850" t="s">
        <v>2964</v>
      </c>
      <c r="E472" s="1850" t="s">
        <v>2965</v>
      </c>
      <c r="F472" s="1850" t="s">
        <v>2312</v>
      </c>
      <c r="G472" s="1850" t="s">
        <v>22</v>
      </c>
      <c r="H472" s="1850" t="s">
        <v>22</v>
      </c>
      <c r="I472" s="1850" t="s">
        <v>910</v>
      </c>
    </row>
    <row customHeight="1" ht="11.25">
      <c r="A473" s="1850" t="s">
        <v>2250</v>
      </c>
      <c r="B473" s="1850" t="s">
        <v>16</v>
      </c>
      <c r="C473" s="1850" t="s">
        <v>2316</v>
      </c>
      <c r="D473" s="1850" t="s">
        <v>2317</v>
      </c>
      <c r="E473" s="1850" t="s">
        <v>2318</v>
      </c>
      <c r="F473" s="1850" t="s">
        <v>2319</v>
      </c>
      <c r="G473" s="1850" t="s">
        <v>22</v>
      </c>
      <c r="H473" s="1850" t="s">
        <v>22</v>
      </c>
      <c r="I473" s="1850" t="s">
        <v>910</v>
      </c>
    </row>
    <row customHeight="1" ht="11.25">
      <c r="A474" s="1850" t="s">
        <v>2250</v>
      </c>
      <c r="B474" s="1850" t="s">
        <v>16</v>
      </c>
      <c r="C474" s="1850" t="s">
        <v>2320</v>
      </c>
      <c r="D474" s="1850" t="s">
        <v>2321</v>
      </c>
      <c r="E474" s="1850" t="s">
        <v>2322</v>
      </c>
      <c r="F474" s="1850" t="s">
        <v>2323</v>
      </c>
      <c r="G474" s="1850" t="s">
        <v>22</v>
      </c>
      <c r="H474" s="1850" t="s">
        <v>22</v>
      </c>
      <c r="I474" s="1850" t="s">
        <v>910</v>
      </c>
    </row>
    <row customHeight="1" ht="11.25">
      <c r="A475" s="1850" t="s">
        <v>2250</v>
      </c>
      <c r="B475" s="1850" t="s">
        <v>16</v>
      </c>
      <c r="C475" s="1850" t="s">
        <v>2324</v>
      </c>
      <c r="D475" s="1850" t="s">
        <v>2325</v>
      </c>
      <c r="E475" s="1850" t="s">
        <v>2326</v>
      </c>
      <c r="F475" s="1850" t="s">
        <v>2327</v>
      </c>
      <c r="G475" s="1850" t="s">
        <v>22</v>
      </c>
      <c r="H475" s="1850" t="s">
        <v>22</v>
      </c>
      <c r="I475" s="1850" t="s">
        <v>910</v>
      </c>
    </row>
    <row customHeight="1" ht="11.25">
      <c r="A476" s="1850" t="s">
        <v>2250</v>
      </c>
      <c r="B476" s="1850" t="s">
        <v>16</v>
      </c>
      <c r="C476" s="1850" t="s">
        <v>2339</v>
      </c>
      <c r="D476" s="1850" t="s">
        <v>2340</v>
      </c>
      <c r="E476" s="1850" t="s">
        <v>2341</v>
      </c>
      <c r="F476" s="1850" t="s">
        <v>2342</v>
      </c>
      <c r="G476" s="1850" t="s">
        <v>22</v>
      </c>
      <c r="H476" s="1850" t="s">
        <v>22</v>
      </c>
      <c r="I476" s="1850" t="s">
        <v>910</v>
      </c>
    </row>
    <row customHeight="1" ht="11.25">
      <c r="A477" s="1850" t="s">
        <v>2250</v>
      </c>
      <c r="B477" s="1850" t="s">
        <v>16</v>
      </c>
      <c r="C477" s="1850" t="s">
        <v>2343</v>
      </c>
      <c r="D477" s="1850" t="s">
        <v>2344</v>
      </c>
      <c r="E477" s="1850" t="s">
        <v>2345</v>
      </c>
      <c r="F477" s="1850" t="s">
        <v>2346</v>
      </c>
      <c r="G477" s="1850" t="s">
        <v>22</v>
      </c>
      <c r="H477" s="1850" t="s">
        <v>22</v>
      </c>
      <c r="I477" s="1850" t="s">
        <v>910</v>
      </c>
    </row>
    <row customHeight="1" ht="11.25">
      <c r="A478" s="1850" t="s">
        <v>2250</v>
      </c>
      <c r="B478" s="1850" t="s">
        <v>16</v>
      </c>
      <c r="C478" s="1850" t="s">
        <v>2969</v>
      </c>
      <c r="D478" s="1850" t="s">
        <v>2970</v>
      </c>
      <c r="E478" s="1850" t="s">
        <v>2971</v>
      </c>
      <c r="F478" s="1850" t="s">
        <v>2353</v>
      </c>
      <c r="G478" s="1850" t="s">
        <v>22</v>
      </c>
      <c r="H478" s="1850" t="s">
        <v>22</v>
      </c>
      <c r="I478" s="1850" t="s">
        <v>910</v>
      </c>
    </row>
    <row customHeight="1" ht="11.25">
      <c r="A479" s="1850" t="s">
        <v>2250</v>
      </c>
      <c r="B479" s="1850" t="s">
        <v>16</v>
      </c>
      <c r="C479" s="1850" t="s">
        <v>2354</v>
      </c>
      <c r="D479" s="1850" t="s">
        <v>2355</v>
      </c>
      <c r="E479" s="1850" t="s">
        <v>2356</v>
      </c>
      <c r="F479" s="1850" t="s">
        <v>2331</v>
      </c>
      <c r="G479" s="1850" t="s">
        <v>22</v>
      </c>
      <c r="H479" s="1850" t="s">
        <v>22</v>
      </c>
      <c r="I479" s="1850" t="s">
        <v>910</v>
      </c>
    </row>
    <row customHeight="1" ht="11.25">
      <c r="A480" s="1850" t="s">
        <v>2250</v>
      </c>
      <c r="B480" s="1850" t="s">
        <v>16</v>
      </c>
      <c r="C480" s="1850" t="s">
        <v>2357</v>
      </c>
      <c r="D480" s="1850" t="s">
        <v>2358</v>
      </c>
      <c r="E480" s="1850" t="s">
        <v>2359</v>
      </c>
      <c r="F480" s="1850" t="s">
        <v>2360</v>
      </c>
      <c r="G480" s="1850" t="s">
        <v>22</v>
      </c>
      <c r="H480" s="1850" t="s">
        <v>22</v>
      </c>
      <c r="I480" s="1850" t="s">
        <v>910</v>
      </c>
    </row>
    <row customHeight="1" ht="11.25">
      <c r="A481" s="1850" t="s">
        <v>2250</v>
      </c>
      <c r="B481" s="1850" t="s">
        <v>16</v>
      </c>
      <c r="C481" s="1850" t="s">
        <v>2368</v>
      </c>
      <c r="D481" s="1850" t="s">
        <v>2369</v>
      </c>
      <c r="E481" s="1850" t="s">
        <v>2370</v>
      </c>
      <c r="F481" s="1850" t="s">
        <v>2371</v>
      </c>
      <c r="G481" s="1850" t="s">
        <v>22</v>
      </c>
      <c r="H481" s="1850" t="s">
        <v>22</v>
      </c>
      <c r="I481" s="1850" t="s">
        <v>910</v>
      </c>
    </row>
    <row customHeight="1" ht="11.25">
      <c r="A482" s="1850" t="s">
        <v>2250</v>
      </c>
      <c r="B482" s="1850" t="s">
        <v>16</v>
      </c>
      <c r="C482" s="1850" t="s">
        <v>2372</v>
      </c>
      <c r="D482" s="1850" t="s">
        <v>2373</v>
      </c>
      <c r="E482" s="1850" t="s">
        <v>2374</v>
      </c>
      <c r="F482" s="1850" t="s">
        <v>2375</v>
      </c>
      <c r="G482" s="1850" t="s">
        <v>22</v>
      </c>
      <c r="H482" s="1850" t="s">
        <v>22</v>
      </c>
      <c r="I482" s="1850" t="s">
        <v>910</v>
      </c>
    </row>
    <row customHeight="1" ht="11.25">
      <c r="A483" s="1850" t="s">
        <v>2250</v>
      </c>
      <c r="B483" s="1850" t="s">
        <v>16</v>
      </c>
      <c r="C483" s="1850" t="s">
        <v>2376</v>
      </c>
      <c r="D483" s="1850" t="s">
        <v>2377</v>
      </c>
      <c r="E483" s="1850" t="s">
        <v>2378</v>
      </c>
      <c r="F483" s="1850" t="s">
        <v>2304</v>
      </c>
      <c r="G483" s="1850" t="s">
        <v>22</v>
      </c>
      <c r="H483" s="1850" t="s">
        <v>22</v>
      </c>
      <c r="I483" s="1850" t="s">
        <v>910</v>
      </c>
    </row>
    <row customHeight="1" ht="11.25">
      <c r="A484" s="1850" t="s">
        <v>2250</v>
      </c>
      <c r="B484" s="1850" t="s">
        <v>16</v>
      </c>
      <c r="C484" s="1850" t="s">
        <v>3252</v>
      </c>
      <c r="D484" s="1850" t="s">
        <v>3253</v>
      </c>
      <c r="E484" s="1850" t="s">
        <v>3254</v>
      </c>
      <c r="F484" s="1850" t="s">
        <v>2304</v>
      </c>
      <c r="G484" s="1850" t="s">
        <v>22</v>
      </c>
      <c r="H484" s="1850" t="s">
        <v>22</v>
      </c>
      <c r="I484" s="1850" t="s">
        <v>910</v>
      </c>
    </row>
    <row customHeight="1" ht="11.25">
      <c r="A485" s="1850" t="s">
        <v>2250</v>
      </c>
      <c r="B485" s="1850" t="s">
        <v>16</v>
      </c>
      <c r="C485" s="1850" t="s">
        <v>2383</v>
      </c>
      <c r="D485" s="1850" t="s">
        <v>2384</v>
      </c>
      <c r="E485" s="1850" t="s">
        <v>2385</v>
      </c>
      <c r="F485" s="1850" t="s">
        <v>2386</v>
      </c>
      <c r="G485" s="1850" t="s">
        <v>22</v>
      </c>
      <c r="H485" s="1850" t="s">
        <v>22</v>
      </c>
      <c r="I485" s="1850" t="s">
        <v>910</v>
      </c>
    </row>
    <row customHeight="1" ht="11.25">
      <c r="A486" s="1850" t="s">
        <v>2250</v>
      </c>
      <c r="B486" s="1850" t="s">
        <v>16</v>
      </c>
      <c r="C486" s="1850" t="s">
        <v>2387</v>
      </c>
      <c r="D486" s="1850" t="s">
        <v>2388</v>
      </c>
      <c r="E486" s="1850" t="s">
        <v>2389</v>
      </c>
      <c r="F486" s="1850" t="s">
        <v>2327</v>
      </c>
      <c r="G486" s="1850" t="s">
        <v>22</v>
      </c>
      <c r="H486" s="1850" t="s">
        <v>22</v>
      </c>
      <c r="I486" s="1850" t="s">
        <v>910</v>
      </c>
    </row>
    <row customHeight="1" ht="11.25">
      <c r="A487" s="1850" t="s">
        <v>2250</v>
      </c>
      <c r="B487" s="1850" t="s">
        <v>16</v>
      </c>
      <c r="C487" s="1850" t="s">
        <v>2390</v>
      </c>
      <c r="D487" s="1850" t="s">
        <v>2391</v>
      </c>
      <c r="E487" s="1850" t="s">
        <v>2392</v>
      </c>
      <c r="F487" s="1850" t="s">
        <v>2393</v>
      </c>
      <c r="G487" s="1850" t="s">
        <v>22</v>
      </c>
      <c r="H487" s="1850" t="s">
        <v>22</v>
      </c>
      <c r="I487" s="1850" t="s">
        <v>910</v>
      </c>
    </row>
    <row customHeight="1" ht="11.25">
      <c r="A488" s="1850" t="s">
        <v>2250</v>
      </c>
      <c r="B488" s="1850" t="s">
        <v>16</v>
      </c>
      <c r="C488" s="1850" t="s">
        <v>2394</v>
      </c>
      <c r="D488" s="1850" t="s">
        <v>2395</v>
      </c>
      <c r="E488" s="1850" t="s">
        <v>2396</v>
      </c>
      <c r="F488" s="1850" t="s">
        <v>2375</v>
      </c>
      <c r="G488" s="1850" t="s">
        <v>22</v>
      </c>
      <c r="H488" s="1850" t="s">
        <v>22</v>
      </c>
      <c r="I488" s="1850" t="s">
        <v>910</v>
      </c>
    </row>
    <row customHeight="1" ht="11.25">
      <c r="A489" s="1850" t="s">
        <v>2250</v>
      </c>
      <c r="B489" s="1850" t="s">
        <v>16</v>
      </c>
      <c r="C489" s="1850" t="s">
        <v>2397</v>
      </c>
      <c r="D489" s="1850" t="s">
        <v>2398</v>
      </c>
      <c r="E489" s="1850" t="s">
        <v>2399</v>
      </c>
      <c r="F489" s="1850" t="s">
        <v>2287</v>
      </c>
      <c r="G489" s="1850" t="s">
        <v>2400</v>
      </c>
      <c r="H489" s="1850" t="s">
        <v>22</v>
      </c>
      <c r="I489" s="1850" t="s">
        <v>910</v>
      </c>
    </row>
    <row customHeight="1" ht="11.25">
      <c r="A490" s="1850" t="s">
        <v>2250</v>
      </c>
      <c r="B490" s="1850" t="s">
        <v>16</v>
      </c>
      <c r="C490" s="1850" t="s">
        <v>2401</v>
      </c>
      <c r="D490" s="1850" t="s">
        <v>2402</v>
      </c>
      <c r="E490" s="1850" t="s">
        <v>2403</v>
      </c>
      <c r="F490" s="1850" t="s">
        <v>2404</v>
      </c>
      <c r="G490" s="1850" t="s">
        <v>22</v>
      </c>
      <c r="H490" s="1850" t="s">
        <v>22</v>
      </c>
      <c r="I490" s="1850" t="s">
        <v>910</v>
      </c>
    </row>
    <row customHeight="1" ht="11.25">
      <c r="A491" s="1850" t="s">
        <v>2250</v>
      </c>
      <c r="B491" s="1850" t="s">
        <v>16</v>
      </c>
      <c r="C491" s="1850" t="s">
        <v>2405</v>
      </c>
      <c r="D491" s="1850" t="s">
        <v>2406</v>
      </c>
      <c r="E491" s="1850" t="s">
        <v>2407</v>
      </c>
      <c r="F491" s="1850" t="s">
        <v>2254</v>
      </c>
      <c r="G491" s="1850" t="s">
        <v>2408</v>
      </c>
      <c r="H491" s="1850" t="s">
        <v>22</v>
      </c>
      <c r="I491" s="1850" t="s">
        <v>910</v>
      </c>
    </row>
    <row customHeight="1" ht="11.25">
      <c r="A492" s="1850" t="s">
        <v>2250</v>
      </c>
      <c r="B492" s="1850" t="s">
        <v>16</v>
      </c>
      <c r="C492" s="1850" t="s">
        <v>2975</v>
      </c>
      <c r="D492" s="1850" t="s">
        <v>2976</v>
      </c>
      <c r="E492" s="1850" t="s">
        <v>2977</v>
      </c>
      <c r="F492" s="1850" t="s">
        <v>2415</v>
      </c>
      <c r="G492" s="1850" t="s">
        <v>22</v>
      </c>
      <c r="H492" s="1850" t="s">
        <v>22</v>
      </c>
      <c r="I492" s="1850" t="s">
        <v>910</v>
      </c>
    </row>
    <row customHeight="1" ht="11.25">
      <c r="A493" s="1850" t="s">
        <v>2250</v>
      </c>
      <c r="B493" s="1850" t="s">
        <v>16</v>
      </c>
      <c r="C493" s="1850" t="s">
        <v>2416</v>
      </c>
      <c r="D493" s="1850" t="s">
        <v>2417</v>
      </c>
      <c r="E493" s="1850" t="s">
        <v>2418</v>
      </c>
      <c r="F493" s="1850" t="s">
        <v>2254</v>
      </c>
      <c r="G493" s="1850" t="s">
        <v>22</v>
      </c>
      <c r="H493" s="1850" t="s">
        <v>22</v>
      </c>
      <c r="I493" s="1850" t="s">
        <v>910</v>
      </c>
    </row>
    <row customHeight="1" ht="11.25">
      <c r="A494" s="1850" t="s">
        <v>2250</v>
      </c>
      <c r="B494" s="1850" t="s">
        <v>16</v>
      </c>
      <c r="C494" s="1850" t="s">
        <v>3255</v>
      </c>
      <c r="D494" s="1850" t="s">
        <v>3256</v>
      </c>
      <c r="E494" s="1850" t="s">
        <v>3257</v>
      </c>
      <c r="F494" s="1850" t="s">
        <v>2499</v>
      </c>
      <c r="G494" s="1850" t="s">
        <v>22</v>
      </c>
      <c r="H494" s="1850" t="s">
        <v>22</v>
      </c>
      <c r="I494" s="1850" t="s">
        <v>910</v>
      </c>
    </row>
    <row customHeight="1" ht="11.25">
      <c r="A495" s="1850" t="s">
        <v>2250</v>
      </c>
      <c r="B495" s="1850" t="s">
        <v>16</v>
      </c>
      <c r="C495" s="1850" t="s">
        <v>2978</v>
      </c>
      <c r="D495" s="1850" t="s">
        <v>2979</v>
      </c>
      <c r="E495" s="1850" t="s">
        <v>2980</v>
      </c>
      <c r="F495" s="1850" t="s">
        <v>2603</v>
      </c>
      <c r="G495" s="1850" t="s">
        <v>22</v>
      </c>
      <c r="H495" s="1850" t="s">
        <v>22</v>
      </c>
      <c r="I495" s="1850" t="s">
        <v>910</v>
      </c>
    </row>
    <row customHeight="1" ht="11.25">
      <c r="A496" s="1850" t="s">
        <v>2250</v>
      </c>
      <c r="B496" s="1850" t="s">
        <v>16</v>
      </c>
      <c r="C496" s="1850" t="s">
        <v>2423</v>
      </c>
      <c r="D496" s="1850" t="s">
        <v>2424</v>
      </c>
      <c r="E496" s="1850" t="s">
        <v>2425</v>
      </c>
      <c r="F496" s="1850" t="s">
        <v>2393</v>
      </c>
      <c r="G496" s="1850" t="s">
        <v>22</v>
      </c>
      <c r="H496" s="1850" t="s">
        <v>22</v>
      </c>
      <c r="I496" s="1850" t="s">
        <v>910</v>
      </c>
    </row>
    <row customHeight="1" ht="11.25">
      <c r="A497" s="1850" t="s">
        <v>2250</v>
      </c>
      <c r="B497" s="1850" t="s">
        <v>16</v>
      </c>
      <c r="C497" s="1850" t="s">
        <v>22</v>
      </c>
      <c r="D497" s="1850" t="s">
        <v>2446</v>
      </c>
      <c r="E497" s="1850" t="s">
        <v>2447</v>
      </c>
      <c r="F497" s="1850" t="s">
        <v>2254</v>
      </c>
      <c r="G497" s="1850" t="s">
        <v>22</v>
      </c>
      <c r="H497" s="1850" t="s">
        <v>22</v>
      </c>
      <c r="I497" s="1850" t="s">
        <v>910</v>
      </c>
    </row>
    <row customHeight="1" ht="11.25">
      <c r="A498" s="1850" t="s">
        <v>2250</v>
      </c>
      <c r="B498" s="1850" t="s">
        <v>16</v>
      </c>
      <c r="C498" s="1850" t="s">
        <v>2451</v>
      </c>
      <c r="D498" s="1850" t="s">
        <v>2452</v>
      </c>
      <c r="E498" s="1850" t="s">
        <v>2453</v>
      </c>
      <c r="F498" s="1850" t="s">
        <v>2308</v>
      </c>
      <c r="G498" s="1850" t="s">
        <v>22</v>
      </c>
      <c r="H498" s="1850" t="s">
        <v>22</v>
      </c>
      <c r="I498" s="1850" t="s">
        <v>910</v>
      </c>
    </row>
    <row customHeight="1" ht="11.25">
      <c r="A499" s="1850" t="s">
        <v>2250</v>
      </c>
      <c r="B499" s="1850" t="s">
        <v>16</v>
      </c>
      <c r="C499" s="1850" t="s">
        <v>2454</v>
      </c>
      <c r="D499" s="1850" t="s">
        <v>2455</v>
      </c>
      <c r="E499" s="1850" t="s">
        <v>2456</v>
      </c>
      <c r="F499" s="1850" t="s">
        <v>2457</v>
      </c>
      <c r="G499" s="1850" t="s">
        <v>22</v>
      </c>
      <c r="H499" s="1850" t="s">
        <v>22</v>
      </c>
      <c r="I499" s="1850" t="s">
        <v>910</v>
      </c>
    </row>
    <row customHeight="1" ht="11.25">
      <c r="A500" s="1850" t="s">
        <v>2250</v>
      </c>
      <c r="B500" s="1850" t="s">
        <v>16</v>
      </c>
      <c r="C500" s="1850" t="s">
        <v>2987</v>
      </c>
      <c r="D500" s="1850" t="s">
        <v>2988</v>
      </c>
      <c r="E500" s="1850" t="s">
        <v>2989</v>
      </c>
      <c r="F500" s="1850" t="s">
        <v>579</v>
      </c>
      <c r="G500" s="1850" t="s">
        <v>22</v>
      </c>
      <c r="H500" s="1850" t="s">
        <v>22</v>
      </c>
      <c r="I500" s="1850" t="s">
        <v>910</v>
      </c>
    </row>
    <row customHeight="1" ht="11.25">
      <c r="A501" s="1850" t="s">
        <v>2250</v>
      </c>
      <c r="B501" s="1850" t="s">
        <v>16</v>
      </c>
      <c r="C501" s="1850" t="s">
        <v>2467</v>
      </c>
      <c r="D501" s="1850" t="s">
        <v>2468</v>
      </c>
      <c r="E501" s="1850" t="s">
        <v>2469</v>
      </c>
      <c r="F501" s="1850" t="s">
        <v>579</v>
      </c>
      <c r="G501" s="1850" t="s">
        <v>22</v>
      </c>
      <c r="H501" s="1850" t="s">
        <v>22</v>
      </c>
      <c r="I501" s="1850" t="s">
        <v>910</v>
      </c>
    </row>
    <row customHeight="1" ht="11.25">
      <c r="A502" s="1850" t="s">
        <v>2250</v>
      </c>
      <c r="B502" s="1850" t="s">
        <v>16</v>
      </c>
      <c r="C502" s="1850" t="s">
        <v>2473</v>
      </c>
      <c r="D502" s="1850" t="s">
        <v>2474</v>
      </c>
      <c r="E502" s="1850" t="s">
        <v>2407</v>
      </c>
      <c r="F502" s="1850" t="s">
        <v>2475</v>
      </c>
      <c r="G502" s="1850" t="s">
        <v>22</v>
      </c>
      <c r="H502" s="1850" t="s">
        <v>22</v>
      </c>
      <c r="I502" s="1850" t="s">
        <v>910</v>
      </c>
    </row>
    <row customHeight="1" ht="11.25">
      <c r="A503" s="1850" t="s">
        <v>2250</v>
      </c>
      <c r="B503" s="1850" t="s">
        <v>16</v>
      </c>
      <c r="C503" s="1850" t="s">
        <v>2476</v>
      </c>
      <c r="D503" s="1850" t="s">
        <v>2477</v>
      </c>
      <c r="E503" s="1850" t="s">
        <v>2407</v>
      </c>
      <c r="F503" s="1850" t="s">
        <v>2478</v>
      </c>
      <c r="G503" s="1850" t="s">
        <v>22</v>
      </c>
      <c r="H503" s="1850" t="s">
        <v>22</v>
      </c>
      <c r="I503" s="1850" t="s">
        <v>910</v>
      </c>
    </row>
    <row customHeight="1" ht="11.25">
      <c r="A504" s="1850" t="s">
        <v>2250</v>
      </c>
      <c r="B504" s="1850" t="s">
        <v>16</v>
      </c>
      <c r="C504" s="1850" t="s">
        <v>3258</v>
      </c>
      <c r="D504" s="1850" t="s">
        <v>3259</v>
      </c>
      <c r="E504" s="1850" t="s">
        <v>3260</v>
      </c>
      <c r="F504" s="1850" t="s">
        <v>2478</v>
      </c>
      <c r="G504" s="1850" t="s">
        <v>22</v>
      </c>
      <c r="H504" s="1850" t="s">
        <v>22</v>
      </c>
      <c r="I504" s="1850" t="s">
        <v>910</v>
      </c>
    </row>
    <row customHeight="1" ht="11.25">
      <c r="A505" s="1850" t="s">
        <v>2250</v>
      </c>
      <c r="B505" s="1850" t="s">
        <v>16</v>
      </c>
      <c r="C505" s="1850" t="s">
        <v>2990</v>
      </c>
      <c r="D505" s="1850" t="s">
        <v>2991</v>
      </c>
      <c r="E505" s="1850" t="s">
        <v>2992</v>
      </c>
      <c r="F505" s="1850" t="s">
        <v>2993</v>
      </c>
      <c r="G505" s="1850" t="s">
        <v>22</v>
      </c>
      <c r="H505" s="1850" t="s">
        <v>22</v>
      </c>
      <c r="I505" s="1850" t="s">
        <v>910</v>
      </c>
    </row>
    <row customHeight="1" ht="11.25">
      <c r="A506" s="1850" t="s">
        <v>2250</v>
      </c>
      <c r="B506" s="1850" t="s">
        <v>16</v>
      </c>
      <c r="C506" s="1850" t="s">
        <v>2482</v>
      </c>
      <c r="D506" s="1850" t="s">
        <v>2483</v>
      </c>
      <c r="E506" s="1850" t="s">
        <v>2418</v>
      </c>
      <c r="F506" s="1850" t="s">
        <v>2484</v>
      </c>
      <c r="G506" s="1850" t="s">
        <v>22</v>
      </c>
      <c r="H506" s="1850" t="s">
        <v>22</v>
      </c>
      <c r="I506" s="1850" t="s">
        <v>910</v>
      </c>
    </row>
    <row customHeight="1" ht="11.25">
      <c r="A507" s="1850" t="s">
        <v>2250</v>
      </c>
      <c r="B507" s="1850" t="s">
        <v>16</v>
      </c>
      <c r="C507" s="1850" t="s">
        <v>2488</v>
      </c>
      <c r="D507" s="1850" t="s">
        <v>2489</v>
      </c>
      <c r="E507" s="1850" t="s">
        <v>2490</v>
      </c>
      <c r="F507" s="1850" t="s">
        <v>2491</v>
      </c>
      <c r="G507" s="1850" t="s">
        <v>22</v>
      </c>
      <c r="H507" s="1850" t="s">
        <v>22</v>
      </c>
      <c r="I507" s="1850" t="s">
        <v>910</v>
      </c>
    </row>
    <row customHeight="1" ht="11.25">
      <c r="A508" s="1850" t="s">
        <v>2250</v>
      </c>
      <c r="B508" s="1850" t="s">
        <v>16</v>
      </c>
      <c r="C508" s="1850" t="s">
        <v>2492</v>
      </c>
      <c r="D508" s="1850" t="s">
        <v>2493</v>
      </c>
      <c r="E508" s="1850" t="s">
        <v>2494</v>
      </c>
      <c r="F508" s="1850" t="s">
        <v>2495</v>
      </c>
      <c r="G508" s="1850" t="s">
        <v>22</v>
      </c>
      <c r="H508" s="1850" t="s">
        <v>22</v>
      </c>
      <c r="I508" s="1850" t="s">
        <v>910</v>
      </c>
    </row>
    <row customHeight="1" ht="11.25">
      <c r="A509" s="1850" t="s">
        <v>2250</v>
      </c>
      <c r="B509" s="1850" t="s">
        <v>16</v>
      </c>
      <c r="C509" s="1850" t="s">
        <v>2496</v>
      </c>
      <c r="D509" s="1850" t="s">
        <v>2497</v>
      </c>
      <c r="E509" s="1850" t="s">
        <v>2498</v>
      </c>
      <c r="F509" s="1850" t="s">
        <v>2499</v>
      </c>
      <c r="G509" s="1850" t="s">
        <v>22</v>
      </c>
      <c r="H509" s="1850" t="s">
        <v>22</v>
      </c>
      <c r="I509" s="1850" t="s">
        <v>910</v>
      </c>
    </row>
    <row customHeight="1" ht="11.25">
      <c r="A510" s="1850" t="s">
        <v>2250</v>
      </c>
      <c r="B510" s="1850" t="s">
        <v>16</v>
      </c>
      <c r="C510" s="1850" t="s">
        <v>2504</v>
      </c>
      <c r="D510" s="1850" t="s">
        <v>2505</v>
      </c>
      <c r="E510" s="1850" t="s">
        <v>2506</v>
      </c>
      <c r="F510" s="1850" t="s">
        <v>2287</v>
      </c>
      <c r="G510" s="1850" t="s">
        <v>22</v>
      </c>
      <c r="H510" s="1850" t="s">
        <v>22</v>
      </c>
      <c r="I510" s="1850" t="s">
        <v>910</v>
      </c>
    </row>
    <row customHeight="1" ht="11.25">
      <c r="A511" s="1850" t="s">
        <v>2250</v>
      </c>
      <c r="B511" s="1850" t="s">
        <v>16</v>
      </c>
      <c r="C511" s="1850" t="s">
        <v>2994</v>
      </c>
      <c r="D511" s="1850" t="s">
        <v>2995</v>
      </c>
      <c r="E511" s="1850" t="s">
        <v>2996</v>
      </c>
      <c r="F511" s="1850" t="s">
        <v>2589</v>
      </c>
      <c r="G511" s="1850" t="s">
        <v>22</v>
      </c>
      <c r="H511" s="1850" t="s">
        <v>22</v>
      </c>
      <c r="I511" s="1850" t="s">
        <v>910</v>
      </c>
    </row>
    <row customHeight="1" ht="11.25">
      <c r="A512" s="1850" t="s">
        <v>2250</v>
      </c>
      <c r="B512" s="1850" t="s">
        <v>16</v>
      </c>
      <c r="C512" s="1850" t="s">
        <v>2507</v>
      </c>
      <c r="D512" s="1850" t="s">
        <v>2508</v>
      </c>
      <c r="E512" s="1850" t="s">
        <v>2509</v>
      </c>
      <c r="F512" s="1850" t="s">
        <v>2510</v>
      </c>
      <c r="G512" s="1850" t="s">
        <v>22</v>
      </c>
      <c r="H512" s="1850" t="s">
        <v>22</v>
      </c>
      <c r="I512" s="1850" t="s">
        <v>910</v>
      </c>
    </row>
    <row customHeight="1" ht="11.25">
      <c r="A513" s="1850" t="s">
        <v>2250</v>
      </c>
      <c r="B513" s="1850" t="s">
        <v>16</v>
      </c>
      <c r="C513" s="1850" t="s">
        <v>2511</v>
      </c>
      <c r="D513" s="1850" t="s">
        <v>2512</v>
      </c>
      <c r="E513" s="1850" t="s">
        <v>2513</v>
      </c>
      <c r="F513" s="1850" t="s">
        <v>2327</v>
      </c>
      <c r="G513" s="1850" t="s">
        <v>22</v>
      </c>
      <c r="H513" s="1850" t="s">
        <v>22</v>
      </c>
      <c r="I513" s="1850" t="s">
        <v>910</v>
      </c>
    </row>
    <row customHeight="1" ht="11.25">
      <c r="A514" s="1850" t="s">
        <v>2250</v>
      </c>
      <c r="B514" s="1850" t="s">
        <v>16</v>
      </c>
      <c r="C514" s="1850" t="s">
        <v>3261</v>
      </c>
      <c r="D514" s="1850" t="s">
        <v>3262</v>
      </c>
      <c r="E514" s="1850" t="s">
        <v>3263</v>
      </c>
      <c r="F514" s="1850" t="s">
        <v>2319</v>
      </c>
      <c r="G514" s="1850" t="s">
        <v>3264</v>
      </c>
      <c r="H514" s="1850" t="s">
        <v>22</v>
      </c>
      <c r="I514" s="1850" t="s">
        <v>910</v>
      </c>
    </row>
    <row customHeight="1" ht="11.25">
      <c r="A515" s="1850" t="s">
        <v>2250</v>
      </c>
      <c r="B515" s="1850" t="s">
        <v>16</v>
      </c>
      <c r="C515" s="1850" t="s">
        <v>3000</v>
      </c>
      <c r="D515" s="1850" t="s">
        <v>3001</v>
      </c>
      <c r="E515" s="1850" t="s">
        <v>3002</v>
      </c>
      <c r="F515" s="1850" t="s">
        <v>2258</v>
      </c>
      <c r="G515" s="1850" t="s">
        <v>22</v>
      </c>
      <c r="H515" s="1850" t="s">
        <v>22</v>
      </c>
      <c r="I515" s="1850" t="s">
        <v>910</v>
      </c>
    </row>
    <row customHeight="1" ht="11.25">
      <c r="A516" s="1850" t="s">
        <v>2250</v>
      </c>
      <c r="B516" s="1850" t="s">
        <v>16</v>
      </c>
      <c r="C516" s="1850" t="s">
        <v>2514</v>
      </c>
      <c r="D516" s="1850" t="s">
        <v>2515</v>
      </c>
      <c r="E516" s="1850" t="s">
        <v>2516</v>
      </c>
      <c r="F516" s="1850" t="s">
        <v>2517</v>
      </c>
      <c r="G516" s="1850" t="s">
        <v>22</v>
      </c>
      <c r="H516" s="1850" t="s">
        <v>22</v>
      </c>
      <c r="I516" s="1850" t="s">
        <v>910</v>
      </c>
    </row>
    <row customHeight="1" ht="11.25">
      <c r="A517" s="1850" t="s">
        <v>2250</v>
      </c>
      <c r="B517" s="1850" t="s">
        <v>16</v>
      </c>
      <c r="C517" s="1850" t="s">
        <v>2518</v>
      </c>
      <c r="D517" s="1850" t="s">
        <v>2519</v>
      </c>
      <c r="E517" s="1850" t="s">
        <v>2520</v>
      </c>
      <c r="F517" s="1850" t="s">
        <v>2521</v>
      </c>
      <c r="G517" s="1850" t="s">
        <v>22</v>
      </c>
      <c r="H517" s="1850" t="s">
        <v>22</v>
      </c>
      <c r="I517" s="1850" t="s">
        <v>910</v>
      </c>
    </row>
    <row customHeight="1" ht="11.25">
      <c r="A518" s="1850" t="s">
        <v>2250</v>
      </c>
      <c r="B518" s="1850" t="s">
        <v>16</v>
      </c>
      <c r="C518" s="1850" t="s">
        <v>3003</v>
      </c>
      <c r="D518" s="1850" t="s">
        <v>3004</v>
      </c>
      <c r="E518" s="1850" t="s">
        <v>3005</v>
      </c>
      <c r="F518" s="1850" t="s">
        <v>2655</v>
      </c>
      <c r="G518" s="1850" t="s">
        <v>22</v>
      </c>
      <c r="H518" s="1850" t="s">
        <v>22</v>
      </c>
      <c r="I518" s="1850" t="s">
        <v>910</v>
      </c>
    </row>
    <row customHeight="1" ht="11.25">
      <c r="A519" s="1850" t="s">
        <v>2250</v>
      </c>
      <c r="B519" s="1850" t="s">
        <v>16</v>
      </c>
      <c r="C519" s="1850" t="s">
        <v>3006</v>
      </c>
      <c r="D519" s="1850" t="s">
        <v>3007</v>
      </c>
      <c r="E519" s="1850" t="s">
        <v>3008</v>
      </c>
      <c r="F519" s="1850" t="s">
        <v>2810</v>
      </c>
      <c r="G519" s="1850" t="s">
        <v>2628</v>
      </c>
      <c r="H519" s="1850" t="s">
        <v>22</v>
      </c>
      <c r="I519" s="1850" t="s">
        <v>910</v>
      </c>
    </row>
    <row customHeight="1" ht="11.25">
      <c r="A520" s="1850" t="s">
        <v>2250</v>
      </c>
      <c r="B520" s="1850" t="s">
        <v>16</v>
      </c>
      <c r="C520" s="1850" t="s">
        <v>3009</v>
      </c>
      <c r="D520" s="1850" t="s">
        <v>3010</v>
      </c>
      <c r="E520" s="1850" t="s">
        <v>3011</v>
      </c>
      <c r="F520" s="1850" t="s">
        <v>2718</v>
      </c>
      <c r="G520" s="1850" t="s">
        <v>22</v>
      </c>
      <c r="H520" s="1850" t="s">
        <v>22</v>
      </c>
      <c r="I520" s="1850" t="s">
        <v>910</v>
      </c>
    </row>
    <row customHeight="1" ht="11.25">
      <c r="A521" s="1850" t="s">
        <v>2250</v>
      </c>
      <c r="B521" s="1850" t="s">
        <v>16</v>
      </c>
      <c r="C521" s="1850" t="s">
        <v>2525</v>
      </c>
      <c r="D521" s="1850" t="s">
        <v>2526</v>
      </c>
      <c r="E521" s="1850" t="s">
        <v>2527</v>
      </c>
      <c r="F521" s="1850" t="s">
        <v>2528</v>
      </c>
      <c r="G521" s="1850" t="s">
        <v>22</v>
      </c>
      <c r="H521" s="1850" t="s">
        <v>22</v>
      </c>
      <c r="I521" s="1850" t="s">
        <v>910</v>
      </c>
    </row>
    <row customHeight="1" ht="11.25">
      <c r="A522" s="1850" t="s">
        <v>2250</v>
      </c>
      <c r="B522" s="1850" t="s">
        <v>16</v>
      </c>
      <c r="C522" s="1850" t="s">
        <v>2540</v>
      </c>
      <c r="D522" s="1850" t="s">
        <v>2541</v>
      </c>
      <c r="E522" s="1850" t="s">
        <v>2542</v>
      </c>
      <c r="F522" s="1850" t="s">
        <v>2543</v>
      </c>
      <c r="G522" s="1850" t="s">
        <v>22</v>
      </c>
      <c r="H522" s="1850" t="s">
        <v>22</v>
      </c>
      <c r="I522" s="1850" t="s">
        <v>910</v>
      </c>
    </row>
    <row customHeight="1" ht="11.25">
      <c r="A523" s="1850" t="s">
        <v>2250</v>
      </c>
      <c r="B523" s="1850" t="s">
        <v>16</v>
      </c>
      <c r="C523" s="1850" t="s">
        <v>2549</v>
      </c>
      <c r="D523" s="1850" t="s">
        <v>2550</v>
      </c>
      <c r="E523" s="1850" t="s">
        <v>2551</v>
      </c>
      <c r="F523" s="1850" t="s">
        <v>2342</v>
      </c>
      <c r="G523" s="1850" t="s">
        <v>2552</v>
      </c>
      <c r="H523" s="1850" t="s">
        <v>22</v>
      </c>
      <c r="I523" s="1850" t="s">
        <v>910</v>
      </c>
    </row>
    <row customHeight="1" ht="11.25">
      <c r="A524" s="1850" t="s">
        <v>2250</v>
      </c>
      <c r="B524" s="1850" t="s">
        <v>16</v>
      </c>
      <c r="C524" s="1850" t="s">
        <v>2556</v>
      </c>
      <c r="D524" s="1850" t="s">
        <v>2557</v>
      </c>
      <c r="E524" s="1850" t="s">
        <v>2403</v>
      </c>
      <c r="F524" s="1850" t="s">
        <v>2558</v>
      </c>
      <c r="G524" s="1850" t="s">
        <v>22</v>
      </c>
      <c r="H524" s="1850" t="s">
        <v>22</v>
      </c>
      <c r="I524" s="1850" t="s">
        <v>910</v>
      </c>
    </row>
    <row customHeight="1" ht="11.25">
      <c r="A525" s="1850" t="s">
        <v>2250</v>
      </c>
      <c r="B525" s="1850" t="s">
        <v>16</v>
      </c>
      <c r="C525" s="1850" t="s">
        <v>3012</v>
      </c>
      <c r="D525" s="1850" t="s">
        <v>3013</v>
      </c>
      <c r="E525" s="1850" t="s">
        <v>3014</v>
      </c>
      <c r="F525" s="1850" t="s">
        <v>2648</v>
      </c>
      <c r="G525" s="1850" t="s">
        <v>22</v>
      </c>
      <c r="H525" s="1850" t="s">
        <v>22</v>
      </c>
      <c r="I525" s="1850" t="s">
        <v>910</v>
      </c>
    </row>
    <row customHeight="1" ht="11.25">
      <c r="A526" s="1850" t="s">
        <v>2250</v>
      </c>
      <c r="B526" s="1850" t="s">
        <v>16</v>
      </c>
      <c r="C526" s="1850" t="s">
        <v>2562</v>
      </c>
      <c r="D526" s="1850" t="s">
        <v>2563</v>
      </c>
      <c r="E526" s="1850" t="s">
        <v>2564</v>
      </c>
      <c r="F526" s="1850" t="s">
        <v>2367</v>
      </c>
      <c r="G526" s="1850" t="s">
        <v>22</v>
      </c>
      <c r="H526" s="1850" t="s">
        <v>22</v>
      </c>
      <c r="I526" s="1850" t="s">
        <v>910</v>
      </c>
    </row>
    <row customHeight="1" ht="11.25">
      <c r="A527" s="1850" t="s">
        <v>2250</v>
      </c>
      <c r="B527" s="1850" t="s">
        <v>16</v>
      </c>
      <c r="C527" s="1850" t="s">
        <v>3018</v>
      </c>
      <c r="D527" s="1850" t="s">
        <v>3019</v>
      </c>
      <c r="E527" s="1850" t="s">
        <v>3020</v>
      </c>
      <c r="F527" s="1850" t="s">
        <v>2338</v>
      </c>
      <c r="G527" s="1850" t="s">
        <v>3021</v>
      </c>
      <c r="H527" s="1850" t="s">
        <v>22</v>
      </c>
      <c r="I527" s="1850" t="s">
        <v>910</v>
      </c>
    </row>
    <row customHeight="1" ht="11.25">
      <c r="A528" s="1850" t="s">
        <v>2250</v>
      </c>
      <c r="B528" s="1850" t="s">
        <v>16</v>
      </c>
      <c r="C528" s="1850" t="s">
        <v>2576</v>
      </c>
      <c r="D528" s="1850" t="s">
        <v>2577</v>
      </c>
      <c r="E528" s="1850" t="s">
        <v>2578</v>
      </c>
      <c r="F528" s="1850" t="s">
        <v>2521</v>
      </c>
      <c r="G528" s="1850" t="s">
        <v>22</v>
      </c>
      <c r="H528" s="1850" t="s">
        <v>22</v>
      </c>
      <c r="I528" s="1850" t="s">
        <v>910</v>
      </c>
    </row>
    <row customHeight="1" ht="11.25">
      <c r="A529" s="1850" t="s">
        <v>2250</v>
      </c>
      <c r="B529" s="1850" t="s">
        <v>16</v>
      </c>
      <c r="C529" s="1850" t="s">
        <v>2579</v>
      </c>
      <c r="D529" s="1850" t="s">
        <v>2580</v>
      </c>
      <c r="E529" s="1850" t="s">
        <v>2581</v>
      </c>
      <c r="F529" s="1850" t="s">
        <v>2342</v>
      </c>
      <c r="G529" s="1850" t="s">
        <v>22</v>
      </c>
      <c r="H529" s="1850" t="s">
        <v>22</v>
      </c>
      <c r="I529" s="1850" t="s">
        <v>910</v>
      </c>
    </row>
    <row customHeight="1" ht="11.25">
      <c r="A530" s="1850" t="s">
        <v>2250</v>
      </c>
      <c r="B530" s="1850" t="s">
        <v>16</v>
      </c>
      <c r="C530" s="1850" t="s">
        <v>3022</v>
      </c>
      <c r="D530" s="1850" t="s">
        <v>3023</v>
      </c>
      <c r="E530" s="1850" t="s">
        <v>3024</v>
      </c>
      <c r="F530" s="1850" t="s">
        <v>2254</v>
      </c>
      <c r="G530" s="1850" t="s">
        <v>22</v>
      </c>
      <c r="H530" s="1850" t="s">
        <v>22</v>
      </c>
      <c r="I530" s="1850" t="s">
        <v>910</v>
      </c>
    </row>
    <row customHeight="1" ht="11.25">
      <c r="A531" s="1850" t="s">
        <v>2250</v>
      </c>
      <c r="B531" s="1850" t="s">
        <v>16</v>
      </c>
      <c r="C531" s="1850" t="s">
        <v>3265</v>
      </c>
      <c r="D531" s="1850" t="s">
        <v>3266</v>
      </c>
      <c r="E531" s="1850" t="s">
        <v>3267</v>
      </c>
      <c r="F531" s="1850" t="s">
        <v>2547</v>
      </c>
      <c r="G531" s="1850" t="s">
        <v>3268</v>
      </c>
      <c r="H531" s="1850" t="s">
        <v>22</v>
      </c>
      <c r="I531" s="1850" t="s">
        <v>910</v>
      </c>
    </row>
    <row customHeight="1" ht="11.25">
      <c r="A532" s="1850" t="s">
        <v>2250</v>
      </c>
      <c r="B532" s="1850" t="s">
        <v>16</v>
      </c>
      <c r="C532" s="1850" t="s">
        <v>3031</v>
      </c>
      <c r="D532" s="1850" t="s">
        <v>3032</v>
      </c>
      <c r="E532" s="1850" t="s">
        <v>3033</v>
      </c>
      <c r="F532" s="1850" t="s">
        <v>2645</v>
      </c>
      <c r="G532" s="1850" t="s">
        <v>22</v>
      </c>
      <c r="H532" s="1850" t="s">
        <v>22</v>
      </c>
      <c r="I532" s="1850" t="s">
        <v>910</v>
      </c>
    </row>
    <row customHeight="1" ht="11.25">
      <c r="A533" s="1850" t="s">
        <v>2250</v>
      </c>
      <c r="B533" s="1850" t="s">
        <v>16</v>
      </c>
      <c r="C533" s="1850" t="s">
        <v>3037</v>
      </c>
      <c r="D533" s="1850" t="s">
        <v>3038</v>
      </c>
      <c r="E533" s="1850" t="s">
        <v>3039</v>
      </c>
      <c r="F533" s="1850" t="s">
        <v>3040</v>
      </c>
      <c r="G533" s="1850" t="s">
        <v>3041</v>
      </c>
      <c r="H533" s="1850" t="s">
        <v>22</v>
      </c>
      <c r="I533" s="1850" t="s">
        <v>910</v>
      </c>
    </row>
    <row customHeight="1" ht="11.25">
      <c r="A534" s="1850" t="s">
        <v>2250</v>
      </c>
      <c r="B534" s="1850" t="s">
        <v>16</v>
      </c>
      <c r="C534" s="1850" t="s">
        <v>2616</v>
      </c>
      <c r="D534" s="1850" t="s">
        <v>2617</v>
      </c>
      <c r="E534" s="1850" t="s">
        <v>2618</v>
      </c>
      <c r="F534" s="1850" t="s">
        <v>2287</v>
      </c>
      <c r="G534" s="1850" t="s">
        <v>22</v>
      </c>
      <c r="H534" s="1850" t="s">
        <v>22</v>
      </c>
      <c r="I534" s="1850" t="s">
        <v>910</v>
      </c>
    </row>
    <row customHeight="1" ht="11.25">
      <c r="A535" s="1850" t="s">
        <v>2250</v>
      </c>
      <c r="B535" s="1850" t="s">
        <v>16</v>
      </c>
      <c r="C535" s="1850" t="s">
        <v>3042</v>
      </c>
      <c r="D535" s="1850" t="s">
        <v>3043</v>
      </c>
      <c r="E535" s="1850" t="s">
        <v>3044</v>
      </c>
      <c r="F535" s="1850" t="s">
        <v>2291</v>
      </c>
      <c r="G535" s="1850" t="s">
        <v>22</v>
      </c>
      <c r="H535" s="1850" t="s">
        <v>22</v>
      </c>
      <c r="I535" s="1850" t="s">
        <v>910</v>
      </c>
    </row>
    <row customHeight="1" ht="11.25">
      <c r="A536" s="1850" t="s">
        <v>2250</v>
      </c>
      <c r="B536" s="1850" t="s">
        <v>16</v>
      </c>
      <c r="C536" s="1850" t="s">
        <v>3045</v>
      </c>
      <c r="D536" s="1850" t="s">
        <v>3046</v>
      </c>
      <c r="E536" s="1850" t="s">
        <v>3047</v>
      </c>
      <c r="F536" s="1850" t="s">
        <v>2331</v>
      </c>
      <c r="G536" s="1850" t="s">
        <v>22</v>
      </c>
      <c r="H536" s="1850" t="s">
        <v>22</v>
      </c>
      <c r="I536" s="1850" t="s">
        <v>910</v>
      </c>
    </row>
    <row customHeight="1" ht="11.25">
      <c r="A537" s="1850" t="s">
        <v>2250</v>
      </c>
      <c r="B537" s="1850" t="s">
        <v>16</v>
      </c>
      <c r="C537" s="1850" t="s">
        <v>3048</v>
      </c>
      <c r="D537" s="1850" t="s">
        <v>3049</v>
      </c>
      <c r="E537" s="1850" t="s">
        <v>3050</v>
      </c>
      <c r="F537" s="1850" t="s">
        <v>2278</v>
      </c>
      <c r="G537" s="1850" t="s">
        <v>22</v>
      </c>
      <c r="H537" s="1850" t="s">
        <v>22</v>
      </c>
      <c r="I537" s="1850" t="s">
        <v>910</v>
      </c>
    </row>
    <row customHeight="1" ht="11.25">
      <c r="A538" s="1850" t="s">
        <v>2250</v>
      </c>
      <c r="B538" s="1850" t="s">
        <v>16</v>
      </c>
      <c r="C538" s="1850" t="s">
        <v>3058</v>
      </c>
      <c r="D538" s="1850" t="s">
        <v>3059</v>
      </c>
      <c r="E538" s="1850" t="s">
        <v>3060</v>
      </c>
      <c r="F538" s="1850" t="s">
        <v>3061</v>
      </c>
      <c r="G538" s="1850" t="s">
        <v>3062</v>
      </c>
      <c r="H538" s="1850" t="s">
        <v>22</v>
      </c>
      <c r="I538" s="1850" t="s">
        <v>910</v>
      </c>
    </row>
    <row customHeight="1" ht="11.25">
      <c r="A539" s="1850" t="s">
        <v>2250</v>
      </c>
      <c r="B539" s="1850" t="s">
        <v>16</v>
      </c>
      <c r="C539" s="1850" t="s">
        <v>3063</v>
      </c>
      <c r="D539" s="1850" t="s">
        <v>3064</v>
      </c>
      <c r="E539" s="1850" t="s">
        <v>3065</v>
      </c>
      <c r="F539" s="1850" t="s">
        <v>2312</v>
      </c>
      <c r="G539" s="1850" t="s">
        <v>22</v>
      </c>
      <c r="H539" s="1850" t="s">
        <v>22</v>
      </c>
      <c r="I539" s="1850" t="s">
        <v>910</v>
      </c>
    </row>
    <row customHeight="1" ht="11.25">
      <c r="A540" s="1850" t="s">
        <v>2250</v>
      </c>
      <c r="B540" s="1850" t="s">
        <v>16</v>
      </c>
      <c r="C540" s="1850" t="s">
        <v>3066</v>
      </c>
      <c r="D540" s="1850" t="s">
        <v>3067</v>
      </c>
      <c r="E540" s="1850" t="s">
        <v>3068</v>
      </c>
      <c r="F540" s="1850" t="s">
        <v>2547</v>
      </c>
      <c r="G540" s="1850" t="s">
        <v>3069</v>
      </c>
      <c r="H540" s="1850" t="s">
        <v>22</v>
      </c>
      <c r="I540" s="1850" t="s">
        <v>910</v>
      </c>
    </row>
    <row customHeight="1" ht="11.25">
      <c r="A541" s="1850" t="s">
        <v>2250</v>
      </c>
      <c r="B541" s="1850" t="s">
        <v>16</v>
      </c>
      <c r="C541" s="1850" t="s">
        <v>3072</v>
      </c>
      <c r="D541" s="1850" t="s">
        <v>3067</v>
      </c>
      <c r="E541" s="1850" t="s">
        <v>3073</v>
      </c>
      <c r="F541" s="1850" t="s">
        <v>2495</v>
      </c>
      <c r="G541" s="1850" t="s">
        <v>22</v>
      </c>
      <c r="H541" s="1850" t="s">
        <v>22</v>
      </c>
      <c r="I541" s="1850" t="s">
        <v>910</v>
      </c>
    </row>
    <row customHeight="1" ht="11.25">
      <c r="A542" s="1850" t="s">
        <v>2250</v>
      </c>
      <c r="B542" s="1850" t="s">
        <v>16</v>
      </c>
      <c r="C542" s="1850" t="s">
        <v>3074</v>
      </c>
      <c r="D542" s="1850" t="s">
        <v>3067</v>
      </c>
      <c r="E542" s="1850" t="s">
        <v>3075</v>
      </c>
      <c r="F542" s="1850" t="s">
        <v>2386</v>
      </c>
      <c r="G542" s="1850" t="s">
        <v>22</v>
      </c>
      <c r="H542" s="1850" t="s">
        <v>22</v>
      </c>
      <c r="I542" s="1850" t="s">
        <v>910</v>
      </c>
    </row>
    <row customHeight="1" ht="11.25">
      <c r="A543" s="1850" t="s">
        <v>2250</v>
      </c>
      <c r="B543" s="1850" t="s">
        <v>16</v>
      </c>
      <c r="C543" s="1850" t="s">
        <v>3076</v>
      </c>
      <c r="D543" s="1850" t="s">
        <v>3077</v>
      </c>
      <c r="E543" s="1850" t="s">
        <v>3078</v>
      </c>
      <c r="F543" s="1850" t="s">
        <v>2585</v>
      </c>
      <c r="G543" s="1850" t="s">
        <v>22</v>
      </c>
      <c r="H543" s="1850" t="s">
        <v>22</v>
      </c>
      <c r="I543" s="1850" t="s">
        <v>910</v>
      </c>
    </row>
    <row customHeight="1" ht="11.25">
      <c r="A544" s="1850" t="s">
        <v>2250</v>
      </c>
      <c r="B544" s="1850" t="s">
        <v>16</v>
      </c>
      <c r="C544" s="1850" t="s">
        <v>3079</v>
      </c>
      <c r="D544" s="1850" t="s">
        <v>3080</v>
      </c>
      <c r="E544" s="1850" t="s">
        <v>3081</v>
      </c>
      <c r="F544" s="1850" t="s">
        <v>2666</v>
      </c>
      <c r="G544" s="1850" t="s">
        <v>22</v>
      </c>
      <c r="H544" s="1850" t="s">
        <v>22</v>
      </c>
      <c r="I544" s="1850" t="s">
        <v>910</v>
      </c>
    </row>
    <row customHeight="1" ht="11.25">
      <c r="A545" s="1850" t="s">
        <v>2250</v>
      </c>
      <c r="B545" s="1850" t="s">
        <v>16</v>
      </c>
      <c r="C545" s="1850" t="s">
        <v>3269</v>
      </c>
      <c r="D545" s="1850" t="s">
        <v>3270</v>
      </c>
      <c r="E545" s="1850" t="s">
        <v>3271</v>
      </c>
      <c r="F545" s="1850" t="s">
        <v>2338</v>
      </c>
      <c r="G545" s="1850" t="s">
        <v>22</v>
      </c>
      <c r="H545" s="1850" t="s">
        <v>22</v>
      </c>
      <c r="I545" s="1850" t="s">
        <v>910</v>
      </c>
    </row>
    <row customHeight="1" ht="11.25">
      <c r="A546" s="1850" t="s">
        <v>2250</v>
      </c>
      <c r="B546" s="1850" t="s">
        <v>16</v>
      </c>
      <c r="C546" s="1850" t="s">
        <v>3088</v>
      </c>
      <c r="D546" s="1850" t="s">
        <v>3089</v>
      </c>
      <c r="E546" s="1850" t="s">
        <v>3090</v>
      </c>
      <c r="F546" s="1850" t="s">
        <v>3091</v>
      </c>
      <c r="G546" s="1850" t="s">
        <v>22</v>
      </c>
      <c r="H546" s="1850" t="s">
        <v>22</v>
      </c>
      <c r="I546" s="1850" t="s">
        <v>910</v>
      </c>
    </row>
    <row customHeight="1" ht="11.25">
      <c r="A547" s="1850" t="s">
        <v>2250</v>
      </c>
      <c r="B547" s="1850" t="s">
        <v>16</v>
      </c>
      <c r="C547" s="1850" t="s">
        <v>3092</v>
      </c>
      <c r="D547" s="1850" t="s">
        <v>3093</v>
      </c>
      <c r="E547" s="1850" t="s">
        <v>3094</v>
      </c>
      <c r="F547" s="1850" t="s">
        <v>2645</v>
      </c>
      <c r="G547" s="1850" t="s">
        <v>22</v>
      </c>
      <c r="H547" s="1850" t="s">
        <v>22</v>
      </c>
      <c r="I547" s="1850" t="s">
        <v>910</v>
      </c>
    </row>
    <row customHeight="1" ht="11.25">
      <c r="A548" s="1850" t="s">
        <v>2250</v>
      </c>
      <c r="B548" s="1850" t="s">
        <v>16</v>
      </c>
      <c r="C548" s="1850" t="s">
        <v>2635</v>
      </c>
      <c r="D548" s="1850" t="s">
        <v>2636</v>
      </c>
      <c r="E548" s="1850" t="s">
        <v>2637</v>
      </c>
      <c r="F548" s="1850" t="s">
        <v>2312</v>
      </c>
      <c r="G548" s="1850" t="s">
        <v>2638</v>
      </c>
      <c r="H548" s="1850" t="s">
        <v>22</v>
      </c>
      <c r="I548" s="1850" t="s">
        <v>910</v>
      </c>
    </row>
    <row customHeight="1" ht="11.25">
      <c r="A549" s="1850" t="s">
        <v>2250</v>
      </c>
      <c r="B549" s="1850" t="s">
        <v>16</v>
      </c>
      <c r="C549" s="1850" t="s">
        <v>3095</v>
      </c>
      <c r="D549" s="1850" t="s">
        <v>3096</v>
      </c>
      <c r="E549" s="1850" t="s">
        <v>3097</v>
      </c>
      <c r="F549" s="1850" t="s">
        <v>2813</v>
      </c>
      <c r="G549" s="1850" t="s">
        <v>22</v>
      </c>
      <c r="H549" s="1850" t="s">
        <v>22</v>
      </c>
      <c r="I549" s="1850" t="s">
        <v>910</v>
      </c>
    </row>
    <row customHeight="1" ht="11.25">
      <c r="A550" s="1850" t="s">
        <v>2250</v>
      </c>
      <c r="B550" s="1850" t="s">
        <v>16</v>
      </c>
      <c r="C550" s="1850" t="s">
        <v>3098</v>
      </c>
      <c r="D550" s="1850" t="s">
        <v>3099</v>
      </c>
      <c r="E550" s="1850" t="s">
        <v>3100</v>
      </c>
      <c r="F550" s="1850" t="s">
        <v>2304</v>
      </c>
      <c r="G550" s="1850" t="s">
        <v>3101</v>
      </c>
      <c r="H550" s="1850" t="s">
        <v>22</v>
      </c>
      <c r="I550" s="1850" t="s">
        <v>910</v>
      </c>
    </row>
    <row customHeight="1" ht="11.25">
      <c r="A551" s="1850" t="s">
        <v>2250</v>
      </c>
      <c r="B551" s="1850" t="s">
        <v>16</v>
      </c>
      <c r="C551" s="1850" t="s">
        <v>2642</v>
      </c>
      <c r="D551" s="1850" t="s">
        <v>2643</v>
      </c>
      <c r="E551" s="1850" t="s">
        <v>2644</v>
      </c>
      <c r="F551" s="1850" t="s">
        <v>2645</v>
      </c>
      <c r="G551" s="1850" t="s">
        <v>22</v>
      </c>
      <c r="H551" s="1850" t="s">
        <v>22</v>
      </c>
      <c r="I551" s="1850" t="s">
        <v>910</v>
      </c>
    </row>
    <row customHeight="1" ht="11.25">
      <c r="A552" s="1850" t="s">
        <v>2250</v>
      </c>
      <c r="B552" s="1850" t="s">
        <v>16</v>
      </c>
      <c r="C552" s="1850" t="s">
        <v>3272</v>
      </c>
      <c r="D552" s="1850" t="s">
        <v>46</v>
      </c>
      <c r="E552" s="1850" t="s">
        <v>3273</v>
      </c>
      <c r="F552" s="1850" t="s">
        <v>3040</v>
      </c>
      <c r="G552" s="1850" t="s">
        <v>3274</v>
      </c>
      <c r="H552" s="1850" t="s">
        <v>3275</v>
      </c>
      <c r="I552" s="1850" t="s">
        <v>910</v>
      </c>
    </row>
    <row customHeight="1" ht="11.25">
      <c r="A553" s="1850" t="s">
        <v>2250</v>
      </c>
      <c r="B553" s="1850" t="s">
        <v>16</v>
      </c>
      <c r="C553" s="1850" t="s">
        <v>2649</v>
      </c>
      <c r="D553" s="1850" t="s">
        <v>2650</v>
      </c>
      <c r="E553" s="1850" t="s">
        <v>2651</v>
      </c>
      <c r="F553" s="1850" t="s">
        <v>2422</v>
      </c>
      <c r="G553" s="1850" t="s">
        <v>22</v>
      </c>
      <c r="H553" s="1850" t="s">
        <v>22</v>
      </c>
      <c r="I553" s="1850" t="s">
        <v>910</v>
      </c>
    </row>
    <row customHeight="1" ht="11.25">
      <c r="A554" s="1850" t="s">
        <v>2250</v>
      </c>
      <c r="B554" s="1850" t="s">
        <v>16</v>
      </c>
      <c r="C554" s="1850" t="s">
        <v>2656</v>
      </c>
      <c r="D554" s="1850" t="s">
        <v>2657</v>
      </c>
      <c r="E554" s="1850" t="s">
        <v>2658</v>
      </c>
      <c r="F554" s="1850" t="s">
        <v>2338</v>
      </c>
      <c r="G554" s="1850" t="s">
        <v>22</v>
      </c>
      <c r="H554" s="1850" t="s">
        <v>22</v>
      </c>
      <c r="I554" s="1850" t="s">
        <v>910</v>
      </c>
    </row>
    <row customHeight="1" ht="11.25">
      <c r="A555" s="1850" t="s">
        <v>2250</v>
      </c>
      <c r="B555" s="1850" t="s">
        <v>16</v>
      </c>
      <c r="C555" s="1850" t="s">
        <v>3105</v>
      </c>
      <c r="D555" s="1850" t="s">
        <v>3106</v>
      </c>
      <c r="E555" s="1850" t="s">
        <v>3107</v>
      </c>
      <c r="F555" s="1850" t="s">
        <v>2287</v>
      </c>
      <c r="G555" s="1850" t="s">
        <v>22</v>
      </c>
      <c r="H555" s="1850" t="s">
        <v>22</v>
      </c>
      <c r="I555" s="1850" t="s">
        <v>910</v>
      </c>
    </row>
    <row customHeight="1" ht="11.25">
      <c r="A556" s="1850" t="s">
        <v>2250</v>
      </c>
      <c r="B556" s="1850" t="s">
        <v>16</v>
      </c>
      <c r="C556" s="1850" t="s">
        <v>3276</v>
      </c>
      <c r="D556" s="1850" t="s">
        <v>3277</v>
      </c>
      <c r="E556" s="1850" t="s">
        <v>3278</v>
      </c>
      <c r="F556" s="1850" t="s">
        <v>2254</v>
      </c>
      <c r="G556" s="1850" t="s">
        <v>22</v>
      </c>
      <c r="H556" s="1850" t="s">
        <v>22</v>
      </c>
      <c r="I556" s="1850" t="s">
        <v>910</v>
      </c>
    </row>
    <row customHeight="1" ht="11.25">
      <c r="A557" s="1850" t="s">
        <v>2250</v>
      </c>
      <c r="B557" s="1850" t="s">
        <v>16</v>
      </c>
      <c r="C557" s="1850" t="s">
        <v>2676</v>
      </c>
      <c r="D557" s="1850" t="s">
        <v>2677</v>
      </c>
      <c r="E557" s="1850" t="s">
        <v>2678</v>
      </c>
      <c r="F557" s="1850" t="s">
        <v>2679</v>
      </c>
      <c r="G557" s="1850" t="s">
        <v>22</v>
      </c>
      <c r="H557" s="1850" t="s">
        <v>22</v>
      </c>
      <c r="I557" s="1850" t="s">
        <v>910</v>
      </c>
    </row>
    <row customHeight="1" ht="11.25">
      <c r="A558" s="1850" t="s">
        <v>2250</v>
      </c>
      <c r="B558" s="1850" t="s">
        <v>16</v>
      </c>
      <c r="C558" s="1850" t="s">
        <v>3111</v>
      </c>
      <c r="D558" s="1850" t="s">
        <v>3112</v>
      </c>
      <c r="E558" s="1850" t="s">
        <v>3113</v>
      </c>
      <c r="F558" s="1850" t="s">
        <v>2679</v>
      </c>
      <c r="G558" s="1850" t="s">
        <v>22</v>
      </c>
      <c r="H558" s="1850" t="s">
        <v>22</v>
      </c>
      <c r="I558" s="1850" t="s">
        <v>910</v>
      </c>
    </row>
    <row customHeight="1" ht="11.25">
      <c r="A559" s="1850" t="s">
        <v>2250</v>
      </c>
      <c r="B559" s="1850" t="s">
        <v>16</v>
      </c>
      <c r="C559" s="1850" t="s">
        <v>2680</v>
      </c>
      <c r="D559" s="1850" t="s">
        <v>2681</v>
      </c>
      <c r="E559" s="1850" t="s">
        <v>2682</v>
      </c>
      <c r="F559" s="1850" t="s">
        <v>2679</v>
      </c>
      <c r="G559" s="1850" t="s">
        <v>22</v>
      </c>
      <c r="H559" s="1850" t="s">
        <v>22</v>
      </c>
      <c r="I559" s="1850" t="s">
        <v>910</v>
      </c>
    </row>
    <row customHeight="1" ht="11.25">
      <c r="A560" s="1850" t="s">
        <v>2250</v>
      </c>
      <c r="B560" s="1850" t="s">
        <v>16</v>
      </c>
      <c r="C560" s="1850" t="s">
        <v>2683</v>
      </c>
      <c r="D560" s="1850" t="s">
        <v>2684</v>
      </c>
      <c r="E560" s="1850" t="s">
        <v>2685</v>
      </c>
      <c r="F560" s="1850" t="s">
        <v>2528</v>
      </c>
      <c r="G560" s="1850" t="s">
        <v>22</v>
      </c>
      <c r="H560" s="1850" t="s">
        <v>22</v>
      </c>
      <c r="I560" s="1850" t="s">
        <v>910</v>
      </c>
    </row>
    <row customHeight="1" ht="11.25">
      <c r="A561" s="1850" t="s">
        <v>2250</v>
      </c>
      <c r="B561" s="1850" t="s">
        <v>16</v>
      </c>
      <c r="C561" s="1850" t="s">
        <v>3279</v>
      </c>
      <c r="D561" s="1850" t="s">
        <v>3280</v>
      </c>
      <c r="E561" s="1850" t="s">
        <v>3281</v>
      </c>
      <c r="F561" s="1850" t="s">
        <v>2331</v>
      </c>
      <c r="G561" s="1850" t="s">
        <v>22</v>
      </c>
      <c r="H561" s="1850" t="s">
        <v>22</v>
      </c>
      <c r="I561" s="1850" t="s">
        <v>910</v>
      </c>
    </row>
    <row customHeight="1" ht="11.25">
      <c r="A562" s="1850" t="s">
        <v>2250</v>
      </c>
      <c r="B562" s="1850" t="s">
        <v>16</v>
      </c>
      <c r="C562" s="1850" t="s">
        <v>3114</v>
      </c>
      <c r="D562" s="1850" t="s">
        <v>3115</v>
      </c>
      <c r="E562" s="1850" t="s">
        <v>3116</v>
      </c>
      <c r="F562" s="1850" t="s">
        <v>2291</v>
      </c>
      <c r="G562" s="1850" t="s">
        <v>3117</v>
      </c>
      <c r="H562" s="1850" t="s">
        <v>22</v>
      </c>
      <c r="I562" s="1850" t="s">
        <v>910</v>
      </c>
    </row>
    <row customHeight="1" ht="11.25">
      <c r="A563" s="1850" t="s">
        <v>2250</v>
      </c>
      <c r="B563" s="1850" t="s">
        <v>16</v>
      </c>
      <c r="C563" s="1850" t="s">
        <v>2686</v>
      </c>
      <c r="D563" s="1850" t="s">
        <v>2687</v>
      </c>
      <c r="E563" s="1850" t="s">
        <v>2688</v>
      </c>
      <c r="F563" s="1850" t="s">
        <v>2331</v>
      </c>
      <c r="G563" s="1850" t="s">
        <v>22</v>
      </c>
      <c r="H563" s="1850" t="s">
        <v>22</v>
      </c>
      <c r="I563" s="1850" t="s">
        <v>910</v>
      </c>
    </row>
    <row customHeight="1" ht="11.25">
      <c r="A564" s="1850" t="s">
        <v>2250</v>
      </c>
      <c r="B564" s="1850" t="s">
        <v>16</v>
      </c>
      <c r="C564" s="1850" t="s">
        <v>2689</v>
      </c>
      <c r="D564" s="1850" t="s">
        <v>2690</v>
      </c>
      <c r="E564" s="1850" t="s">
        <v>2691</v>
      </c>
      <c r="F564" s="1850" t="s">
        <v>2495</v>
      </c>
      <c r="G564" s="1850" t="s">
        <v>22</v>
      </c>
      <c r="H564" s="1850" t="s">
        <v>22</v>
      </c>
      <c r="I564" s="1850" t="s">
        <v>910</v>
      </c>
    </row>
    <row customHeight="1" ht="11.25">
      <c r="A565" s="1850" t="s">
        <v>2250</v>
      </c>
      <c r="B565" s="1850" t="s">
        <v>16</v>
      </c>
      <c r="C565" s="1850" t="s">
        <v>2692</v>
      </c>
      <c r="D565" s="1850" t="s">
        <v>2693</v>
      </c>
      <c r="E565" s="1850" t="s">
        <v>2694</v>
      </c>
      <c r="F565" s="1850" t="s">
        <v>2695</v>
      </c>
      <c r="G565" s="1850" t="s">
        <v>2696</v>
      </c>
      <c r="H565" s="1850" t="s">
        <v>22</v>
      </c>
      <c r="I565" s="1850" t="s">
        <v>910</v>
      </c>
    </row>
    <row customHeight="1" ht="11.25">
      <c r="A566" s="1850" t="s">
        <v>2250</v>
      </c>
      <c r="B566" s="1850" t="s">
        <v>16</v>
      </c>
      <c r="C566" s="1850" t="s">
        <v>2697</v>
      </c>
      <c r="D566" s="1850" t="s">
        <v>2698</v>
      </c>
      <c r="E566" s="1850" t="s">
        <v>2699</v>
      </c>
      <c r="F566" s="1850" t="s">
        <v>2367</v>
      </c>
      <c r="G566" s="1850" t="s">
        <v>22</v>
      </c>
      <c r="H566" s="1850" t="s">
        <v>22</v>
      </c>
      <c r="I566" s="1850" t="s">
        <v>910</v>
      </c>
    </row>
    <row customHeight="1" ht="11.25">
      <c r="A567" s="1850" t="s">
        <v>2250</v>
      </c>
      <c r="B567" s="1850" t="s">
        <v>16</v>
      </c>
      <c r="C567" s="1850" t="s">
        <v>2706</v>
      </c>
      <c r="D567" s="1850" t="s">
        <v>2707</v>
      </c>
      <c r="E567" s="1850" t="s">
        <v>2708</v>
      </c>
      <c r="F567" s="1850" t="s">
        <v>2312</v>
      </c>
      <c r="G567" s="1850" t="s">
        <v>22</v>
      </c>
      <c r="H567" s="1850" t="s">
        <v>22</v>
      </c>
      <c r="I567" s="1850" t="s">
        <v>910</v>
      </c>
    </row>
    <row customHeight="1" ht="11.25">
      <c r="A568" s="1850" t="s">
        <v>2250</v>
      </c>
      <c r="B568" s="1850" t="s">
        <v>16</v>
      </c>
      <c r="C568" s="1850" t="s">
        <v>2709</v>
      </c>
      <c r="D568" s="1850" t="s">
        <v>2710</v>
      </c>
      <c r="E568" s="1850" t="s">
        <v>2711</v>
      </c>
      <c r="F568" s="1850" t="s">
        <v>2287</v>
      </c>
      <c r="G568" s="1850" t="s">
        <v>22</v>
      </c>
      <c r="H568" s="1850" t="s">
        <v>22</v>
      </c>
      <c r="I568" s="1850" t="s">
        <v>910</v>
      </c>
    </row>
    <row customHeight="1" ht="11.25">
      <c r="A569" s="1850" t="s">
        <v>2250</v>
      </c>
      <c r="B569" s="1850" t="s">
        <v>16</v>
      </c>
      <c r="C569" s="1850" t="s">
        <v>2712</v>
      </c>
      <c r="D569" s="1850" t="s">
        <v>2713</v>
      </c>
      <c r="E569" s="1850" t="s">
        <v>2714</v>
      </c>
      <c r="F569" s="1850" t="s">
        <v>2287</v>
      </c>
      <c r="G569" s="1850" t="s">
        <v>22</v>
      </c>
      <c r="H569" s="1850" t="s">
        <v>22</v>
      </c>
      <c r="I569" s="1850" t="s">
        <v>910</v>
      </c>
    </row>
    <row customHeight="1" ht="11.25">
      <c r="A570" s="1850" t="s">
        <v>2250</v>
      </c>
      <c r="B570" s="1850" t="s">
        <v>16</v>
      </c>
      <c r="C570" s="1850" t="s">
        <v>2715</v>
      </c>
      <c r="D570" s="1850" t="s">
        <v>2716</v>
      </c>
      <c r="E570" s="1850" t="s">
        <v>2717</v>
      </c>
      <c r="F570" s="1850" t="s">
        <v>2718</v>
      </c>
      <c r="G570" s="1850" t="s">
        <v>22</v>
      </c>
      <c r="H570" s="1850" t="s">
        <v>22</v>
      </c>
      <c r="I570" s="1850" t="s">
        <v>910</v>
      </c>
    </row>
    <row customHeight="1" ht="11.25">
      <c r="A571" s="1850" t="s">
        <v>2250</v>
      </c>
      <c r="B571" s="1850" t="s">
        <v>16</v>
      </c>
      <c r="C571" s="1850" t="s">
        <v>2725</v>
      </c>
      <c r="D571" s="1850" t="s">
        <v>2726</v>
      </c>
      <c r="E571" s="1850" t="s">
        <v>2727</v>
      </c>
      <c r="F571" s="1850" t="s">
        <v>2254</v>
      </c>
      <c r="G571" s="1850" t="s">
        <v>22</v>
      </c>
      <c r="H571" s="1850" t="s">
        <v>22</v>
      </c>
      <c r="I571" s="1850" t="s">
        <v>910</v>
      </c>
    </row>
    <row customHeight="1" ht="11.25">
      <c r="A572" s="1850" t="s">
        <v>2250</v>
      </c>
      <c r="B572" s="1850" t="s">
        <v>16</v>
      </c>
      <c r="C572" s="1850" t="s">
        <v>3121</v>
      </c>
      <c r="D572" s="1850" t="s">
        <v>3122</v>
      </c>
      <c r="E572" s="1850" t="s">
        <v>3123</v>
      </c>
      <c r="F572" s="1850" t="s">
        <v>2371</v>
      </c>
      <c r="G572" s="1850" t="s">
        <v>3124</v>
      </c>
      <c r="H572" s="1850" t="s">
        <v>22</v>
      </c>
      <c r="I572" s="1850" t="s">
        <v>910</v>
      </c>
    </row>
    <row customHeight="1" ht="11.25">
      <c r="A573" s="1850" t="s">
        <v>2250</v>
      </c>
      <c r="B573" s="1850" t="s">
        <v>16</v>
      </c>
      <c r="C573" s="1850" t="s">
        <v>3282</v>
      </c>
      <c r="D573" s="1850" t="s">
        <v>3283</v>
      </c>
      <c r="E573" s="1850" t="s">
        <v>3234</v>
      </c>
      <c r="F573" s="1850" t="s">
        <v>2645</v>
      </c>
      <c r="G573" s="1850" t="s">
        <v>22</v>
      </c>
      <c r="H573" s="1850" t="s">
        <v>22</v>
      </c>
      <c r="I573" s="1850" t="s">
        <v>910</v>
      </c>
    </row>
    <row customHeight="1" ht="11.25">
      <c r="A574" s="1850" t="s">
        <v>2250</v>
      </c>
      <c r="B574" s="1850" t="s">
        <v>16</v>
      </c>
      <c r="C574" s="1850" t="s">
        <v>2731</v>
      </c>
      <c r="D574" s="1850" t="s">
        <v>2732</v>
      </c>
      <c r="E574" s="1850" t="s">
        <v>2733</v>
      </c>
      <c r="F574" s="1850" t="s">
        <v>2254</v>
      </c>
      <c r="G574" s="1850" t="s">
        <v>22</v>
      </c>
      <c r="H574" s="1850" t="s">
        <v>22</v>
      </c>
      <c r="I574" s="1850" t="s">
        <v>910</v>
      </c>
    </row>
    <row customHeight="1" ht="11.25">
      <c r="A575" s="1850" t="s">
        <v>2250</v>
      </c>
      <c r="B575" s="1850" t="s">
        <v>16</v>
      </c>
      <c r="C575" s="1850" t="s">
        <v>2734</v>
      </c>
      <c r="D575" s="1850" t="s">
        <v>2735</v>
      </c>
      <c r="E575" s="1850" t="s">
        <v>2736</v>
      </c>
      <c r="F575" s="1850" t="s">
        <v>2331</v>
      </c>
      <c r="G575" s="1850" t="s">
        <v>22</v>
      </c>
      <c r="H575" s="1850" t="s">
        <v>22</v>
      </c>
      <c r="I575" s="1850" t="s">
        <v>910</v>
      </c>
    </row>
    <row customHeight="1" ht="11.25">
      <c r="A576" s="1850" t="s">
        <v>2250</v>
      </c>
      <c r="B576" s="1850" t="s">
        <v>16</v>
      </c>
      <c r="C576" s="1850" t="s">
        <v>3125</v>
      </c>
      <c r="D576" s="1850" t="s">
        <v>3126</v>
      </c>
      <c r="E576" s="1850" t="s">
        <v>3127</v>
      </c>
      <c r="F576" s="1850" t="s">
        <v>2645</v>
      </c>
      <c r="G576" s="1850" t="s">
        <v>22</v>
      </c>
      <c r="H576" s="1850" t="s">
        <v>22</v>
      </c>
      <c r="I576" s="1850" t="s">
        <v>910</v>
      </c>
    </row>
    <row customHeight="1" ht="11.25">
      <c r="A577" s="1850" t="s">
        <v>2250</v>
      </c>
      <c r="B577" s="1850" t="s">
        <v>16</v>
      </c>
      <c r="C577" s="1850" t="s">
        <v>2744</v>
      </c>
      <c r="D577" s="1850" t="s">
        <v>2745</v>
      </c>
      <c r="E577" s="1850" t="s">
        <v>2746</v>
      </c>
      <c r="F577" s="1850" t="s">
        <v>2422</v>
      </c>
      <c r="G577" s="1850" t="s">
        <v>2747</v>
      </c>
      <c r="H577" s="1850" t="s">
        <v>22</v>
      </c>
      <c r="I577" s="1850" t="s">
        <v>910</v>
      </c>
    </row>
    <row customHeight="1" ht="11.25">
      <c r="A578" s="1850" t="s">
        <v>2250</v>
      </c>
      <c r="B578" s="1850" t="s">
        <v>16</v>
      </c>
      <c r="C578" s="1850" t="s">
        <v>3131</v>
      </c>
      <c r="D578" s="1850" t="s">
        <v>3132</v>
      </c>
      <c r="E578" s="1850" t="s">
        <v>3133</v>
      </c>
      <c r="F578" s="1850" t="s">
        <v>2331</v>
      </c>
      <c r="G578" s="1850" t="s">
        <v>22</v>
      </c>
      <c r="H578" s="1850" t="s">
        <v>22</v>
      </c>
      <c r="I578" s="1850" t="s">
        <v>910</v>
      </c>
    </row>
    <row customHeight="1" ht="11.25">
      <c r="A579" s="1850" t="s">
        <v>2250</v>
      </c>
      <c r="B579" s="1850" t="s">
        <v>16</v>
      </c>
      <c r="C579" s="1850" t="s">
        <v>3284</v>
      </c>
      <c r="D579" s="1850" t="s">
        <v>3285</v>
      </c>
      <c r="E579" s="1850" t="s">
        <v>3286</v>
      </c>
      <c r="F579" s="1850" t="s">
        <v>51</v>
      </c>
      <c r="G579" s="1850" t="s">
        <v>22</v>
      </c>
      <c r="H579" s="1850" t="s">
        <v>22</v>
      </c>
      <c r="I579" s="1850" t="s">
        <v>910</v>
      </c>
    </row>
    <row customHeight="1" ht="11.25">
      <c r="A580" s="1850" t="s">
        <v>2250</v>
      </c>
      <c r="B580" s="1850" t="s">
        <v>16</v>
      </c>
      <c r="C580" s="1850" t="s">
        <v>2757</v>
      </c>
      <c r="D580" s="1850" t="s">
        <v>2758</v>
      </c>
      <c r="E580" s="1850" t="s">
        <v>2759</v>
      </c>
      <c r="F580" s="1850" t="s">
        <v>2760</v>
      </c>
      <c r="G580" s="1850" t="s">
        <v>22</v>
      </c>
      <c r="H580" s="1850" t="s">
        <v>22</v>
      </c>
      <c r="I580" s="1850" t="s">
        <v>910</v>
      </c>
    </row>
    <row customHeight="1" ht="11.25">
      <c r="A581" s="1850" t="s">
        <v>2250</v>
      </c>
      <c r="B581" s="1850" t="s">
        <v>16</v>
      </c>
      <c r="C581" s="1850" t="s">
        <v>2764</v>
      </c>
      <c r="D581" s="1850" t="s">
        <v>2765</v>
      </c>
      <c r="E581" s="1850" t="s">
        <v>2766</v>
      </c>
      <c r="F581" s="1850" t="s">
        <v>2338</v>
      </c>
      <c r="G581" s="1850" t="s">
        <v>22</v>
      </c>
      <c r="H581" s="1850" t="s">
        <v>22</v>
      </c>
      <c r="I581" s="1850" t="s">
        <v>910</v>
      </c>
    </row>
    <row customHeight="1" ht="11.25">
      <c r="A582" s="1850" t="s">
        <v>2250</v>
      </c>
      <c r="B582" s="1850" t="s">
        <v>16</v>
      </c>
      <c r="C582" s="1850" t="s">
        <v>3140</v>
      </c>
      <c r="D582" s="1850" t="s">
        <v>3141</v>
      </c>
      <c r="E582" s="1850" t="s">
        <v>3142</v>
      </c>
      <c r="F582" s="1850" t="s">
        <v>2304</v>
      </c>
      <c r="G582" s="1850" t="s">
        <v>22</v>
      </c>
      <c r="H582" s="1850" t="s">
        <v>22</v>
      </c>
      <c r="I582" s="1850" t="s">
        <v>910</v>
      </c>
    </row>
    <row customHeight="1" ht="11.25">
      <c r="A583" s="1850" t="s">
        <v>2250</v>
      </c>
      <c r="B583" s="1850" t="s">
        <v>16</v>
      </c>
      <c r="C583" s="1850" t="s">
        <v>3146</v>
      </c>
      <c r="D583" s="1850" t="s">
        <v>3147</v>
      </c>
      <c r="E583" s="1850" t="s">
        <v>3148</v>
      </c>
      <c r="F583" s="1850" t="s">
        <v>2422</v>
      </c>
      <c r="G583" s="1850" t="s">
        <v>22</v>
      </c>
      <c r="H583" s="1850" t="s">
        <v>22</v>
      </c>
      <c r="I583" s="1850" t="s">
        <v>910</v>
      </c>
    </row>
    <row customHeight="1" ht="11.25">
      <c r="A584" s="1850" t="s">
        <v>2250</v>
      </c>
      <c r="B584" s="1850" t="s">
        <v>16</v>
      </c>
      <c r="C584" s="1850" t="s">
        <v>3152</v>
      </c>
      <c r="D584" s="1850" t="s">
        <v>3153</v>
      </c>
      <c r="E584" s="1850" t="s">
        <v>3154</v>
      </c>
      <c r="F584" s="1850" t="s">
        <v>2679</v>
      </c>
      <c r="G584" s="1850" t="s">
        <v>22</v>
      </c>
      <c r="H584" s="1850" t="s">
        <v>22</v>
      </c>
      <c r="I584" s="1850" t="s">
        <v>910</v>
      </c>
    </row>
    <row customHeight="1" ht="11.25">
      <c r="A585" s="1850" t="s">
        <v>2250</v>
      </c>
      <c r="B585" s="1850" t="s">
        <v>16</v>
      </c>
      <c r="C585" s="1850" t="s">
        <v>3164</v>
      </c>
      <c r="D585" s="1850" t="s">
        <v>3165</v>
      </c>
      <c r="E585" s="1850" t="s">
        <v>3166</v>
      </c>
      <c r="F585" s="1850" t="s">
        <v>2258</v>
      </c>
      <c r="G585" s="1850" t="s">
        <v>22</v>
      </c>
      <c r="H585" s="1850" t="s">
        <v>22</v>
      </c>
      <c r="I585" s="1850" t="s">
        <v>910</v>
      </c>
    </row>
    <row customHeight="1" ht="11.25">
      <c r="A586" s="1850" t="s">
        <v>2250</v>
      </c>
      <c r="B586" s="1850" t="s">
        <v>16</v>
      </c>
      <c r="C586" s="1850" t="s">
        <v>3173</v>
      </c>
      <c r="D586" s="1850" t="s">
        <v>3174</v>
      </c>
      <c r="E586" s="1850" t="s">
        <v>3175</v>
      </c>
      <c r="F586" s="1850" t="s">
        <v>2308</v>
      </c>
      <c r="G586" s="1850" t="s">
        <v>22</v>
      </c>
      <c r="H586" s="1850" t="s">
        <v>22</v>
      </c>
      <c r="I586" s="1850" t="s">
        <v>910</v>
      </c>
    </row>
    <row customHeight="1" ht="11.25">
      <c r="A587" s="1850" t="s">
        <v>2250</v>
      </c>
      <c r="B587" s="1850" t="s">
        <v>16</v>
      </c>
      <c r="C587" s="1850" t="s">
        <v>3179</v>
      </c>
      <c r="D587" s="1850" t="s">
        <v>3180</v>
      </c>
      <c r="E587" s="1850" t="s">
        <v>3181</v>
      </c>
      <c r="F587" s="1850" t="s">
        <v>2547</v>
      </c>
      <c r="G587" s="1850" t="s">
        <v>22</v>
      </c>
      <c r="H587" s="1850" t="s">
        <v>22</v>
      </c>
      <c r="I587" s="1850" t="s">
        <v>910</v>
      </c>
    </row>
    <row customHeight="1" ht="11.25">
      <c r="A588" s="1850" t="s">
        <v>2250</v>
      </c>
      <c r="B588" s="1850" t="s">
        <v>16</v>
      </c>
      <c r="C588" s="1850" t="s">
        <v>3185</v>
      </c>
      <c r="D588" s="1850" t="s">
        <v>3186</v>
      </c>
      <c r="E588" s="1850" t="s">
        <v>3187</v>
      </c>
      <c r="F588" s="1850" t="s">
        <v>2539</v>
      </c>
      <c r="G588" s="1850" t="s">
        <v>22</v>
      </c>
      <c r="H588" s="1850" t="s">
        <v>22</v>
      </c>
      <c r="I588" s="1850" t="s">
        <v>910</v>
      </c>
    </row>
    <row customHeight="1" ht="11.25">
      <c r="A589" s="1850" t="s">
        <v>2250</v>
      </c>
      <c r="B589" s="1850" t="s">
        <v>16</v>
      </c>
      <c r="C589" s="1850" t="s">
        <v>3188</v>
      </c>
      <c r="D589" s="1850" t="s">
        <v>3189</v>
      </c>
      <c r="E589" s="1850" t="s">
        <v>3190</v>
      </c>
      <c r="F589" s="1850" t="s">
        <v>2327</v>
      </c>
      <c r="G589" s="1850" t="s">
        <v>22</v>
      </c>
      <c r="H589" s="1850" t="s">
        <v>22</v>
      </c>
      <c r="I589" s="1850" t="s">
        <v>910</v>
      </c>
    </row>
    <row customHeight="1" ht="11.25">
      <c r="A590" s="1850" t="s">
        <v>2250</v>
      </c>
      <c r="B590" s="1850" t="s">
        <v>16</v>
      </c>
      <c r="C590" s="1850" t="s">
        <v>3195</v>
      </c>
      <c r="D590" s="1850" t="s">
        <v>3196</v>
      </c>
      <c r="E590" s="1850" t="s">
        <v>3197</v>
      </c>
      <c r="F590" s="1850" t="s">
        <v>2655</v>
      </c>
      <c r="G590" s="1850" t="s">
        <v>3198</v>
      </c>
      <c r="H590" s="1850" t="s">
        <v>22</v>
      </c>
      <c r="I590" s="1850" t="s">
        <v>910</v>
      </c>
    </row>
    <row customHeight="1" ht="11.25">
      <c r="A591" s="1850" t="s">
        <v>2250</v>
      </c>
      <c r="B591" s="1850" t="s">
        <v>16</v>
      </c>
      <c r="C591" s="1850" t="s">
        <v>3202</v>
      </c>
      <c r="D591" s="1850" t="s">
        <v>3203</v>
      </c>
      <c r="E591" s="1850" t="s">
        <v>3204</v>
      </c>
      <c r="F591" s="1850" t="s">
        <v>2603</v>
      </c>
      <c r="G591" s="1850" t="s">
        <v>3205</v>
      </c>
      <c r="H591" s="1850" t="s">
        <v>22</v>
      </c>
      <c r="I591" s="1850" t="s">
        <v>910</v>
      </c>
    </row>
    <row customHeight="1" ht="11.25">
      <c r="A592" s="1850" t="s">
        <v>2250</v>
      </c>
      <c r="B592" s="1850" t="s">
        <v>16</v>
      </c>
      <c r="C592" s="1850" t="s">
        <v>3206</v>
      </c>
      <c r="D592" s="1850" t="s">
        <v>3207</v>
      </c>
      <c r="E592" s="1850" t="s">
        <v>3208</v>
      </c>
      <c r="F592" s="1850" t="s">
        <v>3209</v>
      </c>
      <c r="G592" s="1850" t="s">
        <v>22</v>
      </c>
      <c r="H592" s="1850" t="s">
        <v>22</v>
      </c>
      <c r="I592" s="1850" t="s">
        <v>910</v>
      </c>
    </row>
    <row customHeight="1" ht="11.25">
      <c r="A593" s="1850" t="s">
        <v>2250</v>
      </c>
      <c r="B593" s="1850" t="s">
        <v>16</v>
      </c>
      <c r="C593" s="1850" t="s">
        <v>2838</v>
      </c>
      <c r="D593" s="1850" t="s">
        <v>2839</v>
      </c>
      <c r="E593" s="1850" t="s">
        <v>2840</v>
      </c>
      <c r="F593" s="1850" t="s">
        <v>2287</v>
      </c>
      <c r="G593" s="1850" t="s">
        <v>22</v>
      </c>
      <c r="H593" s="1850" t="s">
        <v>22</v>
      </c>
      <c r="I593" s="1850" t="s">
        <v>910</v>
      </c>
    </row>
    <row customHeight="1" ht="11.25">
      <c r="A594" s="1850" t="s">
        <v>2250</v>
      </c>
      <c r="B594" s="1850" t="s">
        <v>16</v>
      </c>
      <c r="C594" s="1850" t="s">
        <v>2841</v>
      </c>
      <c r="D594" s="1850" t="s">
        <v>2842</v>
      </c>
      <c r="E594" s="1850" t="s">
        <v>2843</v>
      </c>
      <c r="F594" s="1850" t="s">
        <v>2254</v>
      </c>
      <c r="G594" s="1850" t="s">
        <v>22</v>
      </c>
      <c r="H594" s="1850" t="s">
        <v>22</v>
      </c>
      <c r="I594" s="1850" t="s">
        <v>910</v>
      </c>
    </row>
    <row customHeight="1" ht="11.25">
      <c r="A595" s="1850" t="s">
        <v>2250</v>
      </c>
      <c r="B595" s="1850" t="s">
        <v>16</v>
      </c>
      <c r="C595" s="1850" t="s">
        <v>3213</v>
      </c>
      <c r="D595" s="1850" t="s">
        <v>3214</v>
      </c>
      <c r="E595" s="1850" t="s">
        <v>3215</v>
      </c>
      <c r="F595" s="1850" t="s">
        <v>2327</v>
      </c>
      <c r="G595" s="1850" t="s">
        <v>22</v>
      </c>
      <c r="H595" s="1850" t="s">
        <v>22</v>
      </c>
      <c r="I595" s="1850" t="s">
        <v>910</v>
      </c>
    </row>
    <row customHeight="1" ht="11.25">
      <c r="A596" s="1850" t="s">
        <v>2250</v>
      </c>
      <c r="B596" s="1850" t="s">
        <v>16</v>
      </c>
      <c r="C596" s="1850" t="s">
        <v>2847</v>
      </c>
      <c r="D596" s="1850" t="s">
        <v>2848</v>
      </c>
      <c r="E596" s="1850" t="s">
        <v>2849</v>
      </c>
      <c r="F596" s="1850" t="s">
        <v>2327</v>
      </c>
      <c r="G596" s="1850" t="s">
        <v>22</v>
      </c>
      <c r="H596" s="1850" t="s">
        <v>22</v>
      </c>
      <c r="I596" s="1850" t="s">
        <v>910</v>
      </c>
    </row>
    <row customHeight="1" ht="11.25">
      <c r="A597" s="1850" t="s">
        <v>2250</v>
      </c>
      <c r="B597" s="1850" t="s">
        <v>16</v>
      </c>
      <c r="C597" s="1850" t="s">
        <v>2850</v>
      </c>
      <c r="D597" s="1850" t="s">
        <v>2851</v>
      </c>
      <c r="E597" s="1850" t="s">
        <v>2852</v>
      </c>
      <c r="F597" s="1850" t="s">
        <v>2254</v>
      </c>
      <c r="G597" s="1850" t="s">
        <v>22</v>
      </c>
      <c r="H597" s="1850" t="s">
        <v>22</v>
      </c>
      <c r="I597" s="1850" t="s">
        <v>910</v>
      </c>
    </row>
    <row customHeight="1" ht="11.25">
      <c r="A598" s="1850" t="s">
        <v>2250</v>
      </c>
      <c r="B598" s="1850" t="s">
        <v>16</v>
      </c>
      <c r="C598" s="1850" t="s">
        <v>2859</v>
      </c>
      <c r="D598" s="1850" t="s">
        <v>2860</v>
      </c>
      <c r="E598" s="1850" t="s">
        <v>2861</v>
      </c>
      <c r="F598" s="1850" t="s">
        <v>2367</v>
      </c>
      <c r="G598" s="1850" t="s">
        <v>22</v>
      </c>
      <c r="H598" s="1850" t="s">
        <v>22</v>
      </c>
      <c r="I598" s="1850" t="s">
        <v>910</v>
      </c>
    </row>
    <row customHeight="1" ht="11.25">
      <c r="A599" s="1850" t="s">
        <v>2250</v>
      </c>
      <c r="B599" s="1850" t="s">
        <v>16</v>
      </c>
      <c r="C599" s="1850" t="s">
        <v>3219</v>
      </c>
      <c r="D599" s="1850" t="s">
        <v>3220</v>
      </c>
      <c r="E599" s="1850" t="s">
        <v>3221</v>
      </c>
      <c r="F599" s="1850" t="s">
        <v>2666</v>
      </c>
      <c r="G599" s="1850" t="s">
        <v>22</v>
      </c>
      <c r="H599" s="1850" t="s">
        <v>22</v>
      </c>
      <c r="I599" s="1850" t="s">
        <v>910</v>
      </c>
    </row>
    <row customHeight="1" ht="11.25">
      <c r="A600" s="1850" t="s">
        <v>2250</v>
      </c>
      <c r="B600" s="1850" t="s">
        <v>16</v>
      </c>
      <c r="C600" s="1850" t="s">
        <v>2874</v>
      </c>
      <c r="D600" s="1850" t="s">
        <v>2875</v>
      </c>
      <c r="E600" s="1850" t="s">
        <v>2876</v>
      </c>
      <c r="F600" s="1850" t="s">
        <v>2810</v>
      </c>
      <c r="G600" s="1850" t="s">
        <v>22</v>
      </c>
      <c r="H600" s="1850" t="s">
        <v>22</v>
      </c>
      <c r="I600" s="1850" t="s">
        <v>910</v>
      </c>
    </row>
    <row customHeight="1" ht="11.25">
      <c r="A601" s="1850" t="s">
        <v>2250</v>
      </c>
      <c r="B601" s="1850" t="s">
        <v>16</v>
      </c>
      <c r="C601" s="1850" t="s">
        <v>3225</v>
      </c>
      <c r="D601" s="1850" t="s">
        <v>3226</v>
      </c>
      <c r="E601" s="1850" t="s">
        <v>3227</v>
      </c>
      <c r="F601" s="1850" t="s">
        <v>2645</v>
      </c>
      <c r="G601" s="1850" t="s">
        <v>22</v>
      </c>
      <c r="H601" s="1850" t="s">
        <v>22</v>
      </c>
      <c r="I601" s="1850" t="s">
        <v>910</v>
      </c>
    </row>
    <row customHeight="1" ht="11.25">
      <c r="A602" s="1850" t="s">
        <v>2250</v>
      </c>
      <c r="B602" s="1850" t="s">
        <v>16</v>
      </c>
      <c r="C602" s="1850" t="s">
        <v>2890</v>
      </c>
      <c r="D602" s="1850" t="s">
        <v>2888</v>
      </c>
      <c r="E602" s="1850" t="s">
        <v>2889</v>
      </c>
      <c r="F602" s="1850" t="s">
        <v>2270</v>
      </c>
      <c r="G602" s="1850" t="s">
        <v>22</v>
      </c>
      <c r="H602" s="1850" t="s">
        <v>22</v>
      </c>
      <c r="I602" s="1850" t="s">
        <v>910</v>
      </c>
    </row>
    <row customHeight="1" ht="11.25">
      <c r="A603" s="1850" t="s">
        <v>2250</v>
      </c>
      <c r="B603" s="1850" t="s">
        <v>16</v>
      </c>
      <c r="C603" s="1850" t="s">
        <v>2891</v>
      </c>
      <c r="D603" s="1850" t="s">
        <v>2892</v>
      </c>
      <c r="E603" s="1850" t="s">
        <v>2893</v>
      </c>
      <c r="F603" s="1850" t="s">
        <v>2270</v>
      </c>
      <c r="G603" s="1850" t="s">
        <v>22</v>
      </c>
      <c r="H603" s="1850" t="s">
        <v>22</v>
      </c>
      <c r="I603" s="1850" t="s">
        <v>910</v>
      </c>
    </row>
    <row customHeight="1" ht="11.25">
      <c r="A604" s="1850" t="s">
        <v>2250</v>
      </c>
      <c r="B604" s="1850" t="s">
        <v>16</v>
      </c>
      <c r="C604" s="1850" t="s">
        <v>3228</v>
      </c>
      <c r="D604" s="1850" t="s">
        <v>3229</v>
      </c>
      <c r="E604" s="1850" t="s">
        <v>3230</v>
      </c>
      <c r="F604" s="1850" t="s">
        <v>3231</v>
      </c>
      <c r="G604" s="1850" t="s">
        <v>22</v>
      </c>
      <c r="H604" s="1850" t="s">
        <v>22</v>
      </c>
      <c r="I604" s="1850" t="s">
        <v>910</v>
      </c>
    </row>
    <row customHeight="1" ht="11.25">
      <c r="A605" s="1850" t="s">
        <v>2250</v>
      </c>
      <c r="B605" s="1850" t="s">
        <v>16</v>
      </c>
      <c r="C605" s="1850" t="s">
        <v>3232</v>
      </c>
      <c r="D605" s="1850" t="s">
        <v>3233</v>
      </c>
      <c r="E605" s="1850" t="s">
        <v>3234</v>
      </c>
      <c r="F605" s="1850" t="s">
        <v>3235</v>
      </c>
      <c r="G605" s="1850" t="s">
        <v>3236</v>
      </c>
      <c r="H605" s="1850" t="s">
        <v>22</v>
      </c>
      <c r="I605" s="1850" t="s">
        <v>910</v>
      </c>
    </row>
    <row customHeight="1" ht="11.25">
      <c r="A606" s="1850" t="s">
        <v>2250</v>
      </c>
      <c r="B606" s="1850" t="s">
        <v>16</v>
      </c>
      <c r="C606" s="1850" t="s">
        <v>3240</v>
      </c>
      <c r="D606" s="1850" t="s">
        <v>3241</v>
      </c>
      <c r="E606" s="1850" t="s">
        <v>3242</v>
      </c>
      <c r="F606" s="1850" t="s">
        <v>2679</v>
      </c>
      <c r="G606" s="1850" t="s">
        <v>22</v>
      </c>
      <c r="H606" s="1850" t="s">
        <v>22</v>
      </c>
      <c r="I606" s="1850" t="s">
        <v>910</v>
      </c>
    </row>
    <row customHeight="1" ht="11.25">
      <c r="A607" s="1850" t="s">
        <v>2250</v>
      </c>
      <c r="B607" s="1850" t="s">
        <v>16</v>
      </c>
      <c r="C607" s="1850" t="s">
        <v>3246</v>
      </c>
      <c r="D607" s="1850" t="s">
        <v>3247</v>
      </c>
      <c r="E607" s="1850" t="s">
        <v>3248</v>
      </c>
      <c r="F607" s="1850" t="s">
        <v>2499</v>
      </c>
      <c r="G607" s="1850" t="s">
        <v>22</v>
      </c>
      <c r="H607" s="1850" t="s">
        <v>22</v>
      </c>
      <c r="I607" s="1850" t="s">
        <v>910</v>
      </c>
    </row>
    <row customHeight="1" ht="11.25">
      <c r="A608" s="1850" t="s">
        <v>2250</v>
      </c>
      <c r="B608" s="1850" t="s">
        <v>16</v>
      </c>
      <c r="C608" s="1850" t="s">
        <v>2900</v>
      </c>
      <c r="D608" s="1850" t="s">
        <v>2901</v>
      </c>
      <c r="E608" s="1850" t="s">
        <v>2902</v>
      </c>
      <c r="F608" s="1850" t="s">
        <v>2903</v>
      </c>
      <c r="G608" s="1850" t="s">
        <v>22</v>
      </c>
      <c r="H608" s="1850" t="s">
        <v>22</v>
      </c>
      <c r="I608" s="1850" t="s">
        <v>910</v>
      </c>
    </row>
    <row customHeight="1" ht="11.25">
      <c r="A609" s="1850" t="s">
        <v>2250</v>
      </c>
      <c r="B609" s="1850" t="s">
        <v>16</v>
      </c>
      <c r="C609" s="1850" t="s">
        <v>2913</v>
      </c>
      <c r="D609" s="1850" t="s">
        <v>2914</v>
      </c>
      <c r="E609" s="1850" t="s">
        <v>2915</v>
      </c>
      <c r="F609" s="1850" t="s">
        <v>2916</v>
      </c>
      <c r="G609" s="1850" t="s">
        <v>22</v>
      </c>
      <c r="H609" s="1850" t="s">
        <v>22</v>
      </c>
      <c r="I609" s="1850" t="s">
        <v>910</v>
      </c>
    </row>
    <row customHeight="1" ht="11.25">
      <c r="A610" s="1850" t="s">
        <v>2250</v>
      </c>
      <c r="B610" s="1850" t="s">
        <v>16</v>
      </c>
      <c r="C610" s="1850" t="s">
        <v>2920</v>
      </c>
      <c r="D610" s="1850" t="s">
        <v>2921</v>
      </c>
      <c r="E610" s="1850" t="s">
        <v>2922</v>
      </c>
      <c r="F610" s="1850" t="s">
        <v>2319</v>
      </c>
      <c r="G610" s="1850" t="s">
        <v>22</v>
      </c>
      <c r="H610" s="1850" t="s">
        <v>22</v>
      </c>
      <c r="I610" s="1850" t="s">
        <v>910</v>
      </c>
    </row>
    <row customHeight="1" ht="11.25">
      <c r="A611" s="1850" t="s">
        <v>2250</v>
      </c>
      <c r="B611" s="1850" t="s">
        <v>16</v>
      </c>
      <c r="C611" s="1850" t="s">
        <v>3249</v>
      </c>
      <c r="D611" s="1850" t="s">
        <v>3250</v>
      </c>
      <c r="E611" s="1850" t="s">
        <v>3027</v>
      </c>
      <c r="F611" s="1850" t="s">
        <v>3251</v>
      </c>
      <c r="G611" s="1850" t="s">
        <v>22</v>
      </c>
      <c r="H611" s="1850" t="s">
        <v>22</v>
      </c>
      <c r="I611" s="1850" t="s">
        <v>910</v>
      </c>
    </row>
    <row customHeight="1" ht="11.25">
      <c r="A612" s="1850" t="s">
        <v>2250</v>
      </c>
      <c r="B612" s="1850" t="s">
        <v>16</v>
      </c>
      <c r="C612" s="1850" t="s">
        <v>2935</v>
      </c>
      <c r="D612" s="1850" t="s">
        <v>2936</v>
      </c>
      <c r="E612" s="1850" t="s">
        <v>2915</v>
      </c>
      <c r="F612" s="1850" t="s">
        <v>2937</v>
      </c>
      <c r="G612" s="1850" t="s">
        <v>22</v>
      </c>
      <c r="H612" s="1850" t="s">
        <v>22</v>
      </c>
      <c r="I612" s="1850" t="s">
        <v>910</v>
      </c>
    </row>
    <row customHeight="1" ht="11.25">
      <c r="A613" s="1850" t="s">
        <v>2250</v>
      </c>
      <c r="B613" s="1850" t="s">
        <v>16</v>
      </c>
      <c r="C613" s="1850" t="s">
        <v>2938</v>
      </c>
      <c r="D613" s="1850" t="s">
        <v>2939</v>
      </c>
      <c r="E613" s="1850" t="s">
        <v>2940</v>
      </c>
      <c r="F613" s="1850" t="s">
        <v>2941</v>
      </c>
      <c r="G613" s="1850" t="s">
        <v>22</v>
      </c>
      <c r="H613" s="1850" t="s">
        <v>22</v>
      </c>
      <c r="I613" s="1850" t="s">
        <v>910</v>
      </c>
    </row>
    <row customHeight="1" ht="11.25">
      <c r="A614" s="1850" t="s">
        <v>2250</v>
      </c>
      <c r="B614" s="1850" t="s">
        <v>16</v>
      </c>
      <c r="C614" s="1850" t="s">
        <v>3287</v>
      </c>
      <c r="D614" s="1850" t="s">
        <v>3288</v>
      </c>
      <c r="E614" s="1850" t="s">
        <v>3289</v>
      </c>
      <c r="F614" s="1850" t="s">
        <v>2327</v>
      </c>
      <c r="G614" s="1850" t="s">
        <v>22</v>
      </c>
      <c r="H614" s="1850" t="s">
        <v>22</v>
      </c>
      <c r="I614" s="1850" t="s">
        <v>910</v>
      </c>
    </row>
    <row customHeight="1" ht="11.25">
      <c r="A615" s="1850" t="s">
        <v>2250</v>
      </c>
      <c r="B615" s="1850" t="s">
        <v>16</v>
      </c>
      <c r="C615" s="1850" t="s">
        <v>3290</v>
      </c>
      <c r="D615" s="1850" t="s">
        <v>3291</v>
      </c>
      <c r="E615" s="1850" t="s">
        <v>3292</v>
      </c>
      <c r="F615" s="1850" t="s">
        <v>2803</v>
      </c>
      <c r="G615" s="1850" t="s">
        <v>22</v>
      </c>
      <c r="H615" s="1850" t="s">
        <v>22</v>
      </c>
      <c r="I615" s="1850" t="s">
        <v>1623</v>
      </c>
    </row>
    <row customHeight="1" ht="11.25">
      <c r="A616" s="1850" t="s">
        <v>2250</v>
      </c>
      <c r="B616" s="1850" t="s">
        <v>16</v>
      </c>
      <c r="C616" s="1850" t="s">
        <v>2383</v>
      </c>
      <c r="D616" s="1850" t="s">
        <v>2384</v>
      </c>
      <c r="E616" s="1850" t="s">
        <v>2385</v>
      </c>
      <c r="F616" s="1850" t="s">
        <v>2386</v>
      </c>
      <c r="G616" s="1850" t="s">
        <v>22</v>
      </c>
      <c r="H616" s="1850" t="s">
        <v>22</v>
      </c>
      <c r="I616" s="1850" t="s">
        <v>1623</v>
      </c>
    </row>
    <row customHeight="1" ht="11.25">
      <c r="A617" s="1850" t="s">
        <v>2250</v>
      </c>
      <c r="B617" s="1850" t="s">
        <v>16</v>
      </c>
      <c r="C617" s="1850" t="s">
        <v>2390</v>
      </c>
      <c r="D617" s="1850" t="s">
        <v>2391</v>
      </c>
      <c r="E617" s="1850" t="s">
        <v>2392</v>
      </c>
      <c r="F617" s="1850" t="s">
        <v>2393</v>
      </c>
      <c r="G617" s="1850" t="s">
        <v>22</v>
      </c>
      <c r="H617" s="1850" t="s">
        <v>22</v>
      </c>
      <c r="I617" s="1850" t="s">
        <v>1623</v>
      </c>
    </row>
    <row customHeight="1" ht="11.25">
      <c r="A618" s="1850" t="s">
        <v>2250</v>
      </c>
      <c r="B618" s="1850" t="s">
        <v>16</v>
      </c>
      <c r="C618" s="1850" t="s">
        <v>2394</v>
      </c>
      <c r="D618" s="1850" t="s">
        <v>2395</v>
      </c>
      <c r="E618" s="1850" t="s">
        <v>2396</v>
      </c>
      <c r="F618" s="1850" t="s">
        <v>2375</v>
      </c>
      <c r="G618" s="1850" t="s">
        <v>22</v>
      </c>
      <c r="H618" s="1850" t="s">
        <v>22</v>
      </c>
      <c r="I618" s="1850" t="s">
        <v>1623</v>
      </c>
    </row>
    <row customHeight="1" ht="11.25">
      <c r="A619" s="1850" t="s">
        <v>2250</v>
      </c>
      <c r="B619" s="1850" t="s">
        <v>16</v>
      </c>
      <c r="C619" s="1850" t="s">
        <v>2423</v>
      </c>
      <c r="D619" s="1850" t="s">
        <v>2424</v>
      </c>
      <c r="E619" s="1850" t="s">
        <v>2425</v>
      </c>
      <c r="F619" s="1850" t="s">
        <v>2393</v>
      </c>
      <c r="G619" s="1850" t="s">
        <v>22</v>
      </c>
      <c r="H619" s="1850" t="s">
        <v>22</v>
      </c>
      <c r="I619" s="1850" t="s">
        <v>1623</v>
      </c>
    </row>
    <row customHeight="1" ht="11.25">
      <c r="A620" s="1850" t="s">
        <v>2250</v>
      </c>
      <c r="B620" s="1850" t="s">
        <v>16</v>
      </c>
      <c r="C620" s="1850" t="s">
        <v>3293</v>
      </c>
      <c r="D620" s="1850" t="s">
        <v>3294</v>
      </c>
      <c r="E620" s="1850" t="s">
        <v>3295</v>
      </c>
      <c r="F620" s="1850" t="s">
        <v>2258</v>
      </c>
      <c r="G620" s="1850" t="s">
        <v>22</v>
      </c>
      <c r="H620" s="1850" t="s">
        <v>22</v>
      </c>
      <c r="I620" s="1850" t="s">
        <v>1623</v>
      </c>
    </row>
    <row customHeight="1" ht="11.25">
      <c r="A621" s="1850" t="s">
        <v>2250</v>
      </c>
      <c r="B621" s="1850" t="s">
        <v>16</v>
      </c>
      <c r="C621" s="1850" t="s">
        <v>22</v>
      </c>
      <c r="D621" s="1850" t="s">
        <v>2446</v>
      </c>
      <c r="E621" s="1850" t="s">
        <v>2447</v>
      </c>
      <c r="F621" s="1850" t="s">
        <v>2254</v>
      </c>
      <c r="G621" s="1850" t="s">
        <v>22</v>
      </c>
      <c r="H621" s="1850" t="s">
        <v>22</v>
      </c>
      <c r="I621" s="1850" t="s">
        <v>1623</v>
      </c>
    </row>
    <row customHeight="1" ht="11.25">
      <c r="A622" s="1850" t="s">
        <v>2250</v>
      </c>
      <c r="B622" s="1850" t="s">
        <v>16</v>
      </c>
      <c r="C622" s="1850" t="s">
        <v>3296</v>
      </c>
      <c r="D622" s="1850" t="s">
        <v>3297</v>
      </c>
      <c r="E622" s="1850" t="s">
        <v>3298</v>
      </c>
      <c r="F622" s="1850" t="s">
        <v>579</v>
      </c>
      <c r="G622" s="1850" t="s">
        <v>22</v>
      </c>
      <c r="H622" s="1850" t="s">
        <v>22</v>
      </c>
      <c r="I622" s="1850" t="s">
        <v>1623</v>
      </c>
    </row>
    <row customHeight="1" ht="11.25">
      <c r="A623" s="1850" t="s">
        <v>2250</v>
      </c>
      <c r="B623" s="1850" t="s">
        <v>16</v>
      </c>
      <c r="C623" s="1850" t="s">
        <v>3299</v>
      </c>
      <c r="D623" s="1850" t="s">
        <v>3300</v>
      </c>
      <c r="E623" s="1850" t="s">
        <v>3301</v>
      </c>
      <c r="F623" s="1850" t="s">
        <v>579</v>
      </c>
      <c r="G623" s="1850" t="s">
        <v>22</v>
      </c>
      <c r="H623" s="1850" t="s">
        <v>22</v>
      </c>
      <c r="I623" s="1850" t="s">
        <v>1623</v>
      </c>
    </row>
    <row customHeight="1" ht="11.25">
      <c r="A624" s="1850" t="s">
        <v>2250</v>
      </c>
      <c r="B624" s="1850" t="s">
        <v>16</v>
      </c>
      <c r="C624" s="1850" t="s">
        <v>3302</v>
      </c>
      <c r="D624" s="1850" t="s">
        <v>3303</v>
      </c>
      <c r="E624" s="1850" t="s">
        <v>3304</v>
      </c>
      <c r="F624" s="1850" t="s">
        <v>579</v>
      </c>
      <c r="G624" s="1850" t="s">
        <v>22</v>
      </c>
      <c r="H624" s="1850" t="s">
        <v>22</v>
      </c>
      <c r="I624" s="1850" t="s">
        <v>1623</v>
      </c>
    </row>
    <row customHeight="1" ht="11.25">
      <c r="A625" s="1850" t="s">
        <v>2250</v>
      </c>
      <c r="B625" s="1850" t="s">
        <v>16</v>
      </c>
      <c r="C625" s="1850" t="s">
        <v>3305</v>
      </c>
      <c r="D625" s="1850" t="s">
        <v>3306</v>
      </c>
      <c r="E625" s="1850" t="s">
        <v>3307</v>
      </c>
      <c r="F625" s="1850" t="s">
        <v>2258</v>
      </c>
      <c r="G625" s="1850" t="s">
        <v>22</v>
      </c>
      <c r="H625" s="1850" t="s">
        <v>22</v>
      </c>
      <c r="I625" s="1850" t="s">
        <v>1623</v>
      </c>
    </row>
    <row customHeight="1" ht="11.25">
      <c r="A626" s="1850" t="s">
        <v>2250</v>
      </c>
      <c r="B626" s="1850" t="s">
        <v>16</v>
      </c>
      <c r="C626" s="1850" t="s">
        <v>2507</v>
      </c>
      <c r="D626" s="1850" t="s">
        <v>2508</v>
      </c>
      <c r="E626" s="1850" t="s">
        <v>2509</v>
      </c>
      <c r="F626" s="1850" t="s">
        <v>2510</v>
      </c>
      <c r="G626" s="1850" t="s">
        <v>22</v>
      </c>
      <c r="H626" s="1850" t="s">
        <v>22</v>
      </c>
      <c r="I626" s="1850" t="s">
        <v>1623</v>
      </c>
    </row>
    <row customHeight="1" ht="11.25">
      <c r="A627" s="1850" t="s">
        <v>2250</v>
      </c>
      <c r="B627" s="1850" t="s">
        <v>16</v>
      </c>
      <c r="C627" s="1850" t="s">
        <v>2997</v>
      </c>
      <c r="D627" s="1850" t="s">
        <v>2998</v>
      </c>
      <c r="E627" s="1850" t="s">
        <v>2999</v>
      </c>
      <c r="F627" s="1850" t="s">
        <v>2375</v>
      </c>
      <c r="G627" s="1850" t="s">
        <v>22</v>
      </c>
      <c r="H627" s="1850" t="s">
        <v>22</v>
      </c>
      <c r="I627" s="1850" t="s">
        <v>1623</v>
      </c>
    </row>
    <row customHeight="1" ht="11.25">
      <c r="A628" s="1850" t="s">
        <v>2250</v>
      </c>
      <c r="B628" s="1850" t="s">
        <v>16</v>
      </c>
      <c r="C628" s="1850" t="s">
        <v>3261</v>
      </c>
      <c r="D628" s="1850" t="s">
        <v>3262</v>
      </c>
      <c r="E628" s="1850" t="s">
        <v>3263</v>
      </c>
      <c r="F628" s="1850" t="s">
        <v>2319</v>
      </c>
      <c r="G628" s="1850" t="s">
        <v>3264</v>
      </c>
      <c r="H628" s="1850" t="s">
        <v>22</v>
      </c>
      <c r="I628" s="1850" t="s">
        <v>1623</v>
      </c>
    </row>
    <row customHeight="1" ht="11.25">
      <c r="A629" s="1850" t="s">
        <v>2250</v>
      </c>
      <c r="B629" s="1850" t="s">
        <v>16</v>
      </c>
      <c r="C629" s="1850" t="s">
        <v>3000</v>
      </c>
      <c r="D629" s="1850" t="s">
        <v>3001</v>
      </c>
      <c r="E629" s="1850" t="s">
        <v>3002</v>
      </c>
      <c r="F629" s="1850" t="s">
        <v>2258</v>
      </c>
      <c r="G629" s="1850" t="s">
        <v>22</v>
      </c>
      <c r="H629" s="1850" t="s">
        <v>22</v>
      </c>
      <c r="I629" s="1850" t="s">
        <v>1623</v>
      </c>
    </row>
    <row customHeight="1" ht="11.25">
      <c r="A630" s="1850" t="s">
        <v>2250</v>
      </c>
      <c r="B630" s="1850" t="s">
        <v>16</v>
      </c>
      <c r="C630" s="1850" t="s">
        <v>2518</v>
      </c>
      <c r="D630" s="1850" t="s">
        <v>2519</v>
      </c>
      <c r="E630" s="1850" t="s">
        <v>2520</v>
      </c>
      <c r="F630" s="1850" t="s">
        <v>2521</v>
      </c>
      <c r="G630" s="1850" t="s">
        <v>22</v>
      </c>
      <c r="H630" s="1850" t="s">
        <v>22</v>
      </c>
      <c r="I630" s="1850" t="s">
        <v>1623</v>
      </c>
    </row>
    <row customHeight="1" ht="11.25">
      <c r="A631" s="1850" t="s">
        <v>2250</v>
      </c>
      <c r="B631" s="1850" t="s">
        <v>16</v>
      </c>
      <c r="C631" s="1850" t="s">
        <v>2540</v>
      </c>
      <c r="D631" s="1850" t="s">
        <v>2541</v>
      </c>
      <c r="E631" s="1850" t="s">
        <v>2542</v>
      </c>
      <c r="F631" s="1850" t="s">
        <v>2543</v>
      </c>
      <c r="G631" s="1850" t="s">
        <v>22</v>
      </c>
      <c r="H631" s="1850" t="s">
        <v>22</v>
      </c>
      <c r="I631" s="1850" t="s">
        <v>1623</v>
      </c>
    </row>
    <row customHeight="1" ht="11.25">
      <c r="A632" s="1850" t="s">
        <v>2250</v>
      </c>
      <c r="B632" s="1850" t="s">
        <v>16</v>
      </c>
      <c r="C632" s="1850" t="s">
        <v>2544</v>
      </c>
      <c r="D632" s="1850" t="s">
        <v>2545</v>
      </c>
      <c r="E632" s="1850" t="s">
        <v>2546</v>
      </c>
      <c r="F632" s="1850" t="s">
        <v>2547</v>
      </c>
      <c r="G632" s="1850" t="s">
        <v>2548</v>
      </c>
      <c r="H632" s="1850" t="s">
        <v>22</v>
      </c>
      <c r="I632" s="1850" t="s">
        <v>1623</v>
      </c>
    </row>
    <row customHeight="1" ht="11.25">
      <c r="A633" s="1850" t="s">
        <v>2250</v>
      </c>
      <c r="B633" s="1850" t="s">
        <v>16</v>
      </c>
      <c r="C633" s="1850" t="s">
        <v>3308</v>
      </c>
      <c r="D633" s="1850" t="s">
        <v>3309</v>
      </c>
      <c r="E633" s="1850" t="s">
        <v>3310</v>
      </c>
      <c r="F633" s="1850" t="s">
        <v>2319</v>
      </c>
      <c r="G633" s="1850" t="s">
        <v>22</v>
      </c>
      <c r="H633" s="1850" t="s">
        <v>22</v>
      </c>
      <c r="I633" s="1850" t="s">
        <v>1623</v>
      </c>
    </row>
    <row customHeight="1" ht="11.25">
      <c r="A634" s="1850" t="s">
        <v>2250</v>
      </c>
      <c r="B634" s="1850" t="s">
        <v>16</v>
      </c>
      <c r="C634" s="1850" t="s">
        <v>3311</v>
      </c>
      <c r="D634" s="1850" t="s">
        <v>3312</v>
      </c>
      <c r="E634" s="1850" t="s">
        <v>3313</v>
      </c>
      <c r="F634" s="1850" t="s">
        <v>2254</v>
      </c>
      <c r="G634" s="1850" t="s">
        <v>22</v>
      </c>
      <c r="H634" s="1850" t="s">
        <v>22</v>
      </c>
      <c r="I634" s="1850" t="s">
        <v>1623</v>
      </c>
    </row>
    <row customHeight="1" ht="11.25">
      <c r="A635" s="1850" t="s">
        <v>2250</v>
      </c>
      <c r="B635" s="1850" t="s">
        <v>16</v>
      </c>
      <c r="C635" s="1850" t="s">
        <v>3314</v>
      </c>
      <c r="D635" s="1850" t="s">
        <v>3315</v>
      </c>
      <c r="E635" s="1850" t="s">
        <v>3316</v>
      </c>
      <c r="F635" s="1850" t="s">
        <v>2283</v>
      </c>
      <c r="G635" s="1850" t="s">
        <v>22</v>
      </c>
      <c r="H635" s="1850" t="s">
        <v>22</v>
      </c>
      <c r="I635" s="1850" t="s">
        <v>1623</v>
      </c>
    </row>
    <row customHeight="1" ht="11.25">
      <c r="A636" s="1850" t="s">
        <v>2250</v>
      </c>
      <c r="B636" s="1850" t="s">
        <v>16</v>
      </c>
      <c r="C636" s="1850" t="s">
        <v>2576</v>
      </c>
      <c r="D636" s="1850" t="s">
        <v>2577</v>
      </c>
      <c r="E636" s="1850" t="s">
        <v>2578</v>
      </c>
      <c r="F636" s="1850" t="s">
        <v>2521</v>
      </c>
      <c r="G636" s="1850" t="s">
        <v>22</v>
      </c>
      <c r="H636" s="1850" t="s">
        <v>22</v>
      </c>
      <c r="I636" s="1850" t="s">
        <v>1623</v>
      </c>
    </row>
    <row customHeight="1" ht="11.25">
      <c r="A637" s="1850" t="s">
        <v>2250</v>
      </c>
      <c r="B637" s="1850" t="s">
        <v>16</v>
      </c>
      <c r="C637" s="1850" t="s">
        <v>3317</v>
      </c>
      <c r="D637" s="1850" t="s">
        <v>3318</v>
      </c>
      <c r="E637" s="1850" t="s">
        <v>3319</v>
      </c>
      <c r="F637" s="1850" t="s">
        <v>2327</v>
      </c>
      <c r="G637" s="1850" t="s">
        <v>22</v>
      </c>
      <c r="H637" s="1850" t="s">
        <v>22</v>
      </c>
      <c r="I637" s="1850" t="s">
        <v>1623</v>
      </c>
    </row>
    <row customHeight="1" ht="11.25">
      <c r="A638" s="1850" t="s">
        <v>2250</v>
      </c>
      <c r="B638" s="1850" t="s">
        <v>16</v>
      </c>
      <c r="C638" s="1850" t="s">
        <v>3320</v>
      </c>
      <c r="D638" s="1850" t="s">
        <v>3321</v>
      </c>
      <c r="E638" s="1850" t="s">
        <v>3322</v>
      </c>
      <c r="F638" s="1850" t="s">
        <v>3323</v>
      </c>
      <c r="G638" s="1850" t="s">
        <v>22</v>
      </c>
      <c r="H638" s="1850" t="s">
        <v>22</v>
      </c>
      <c r="I638" s="1850" t="s">
        <v>1623</v>
      </c>
    </row>
    <row customHeight="1" ht="11.25">
      <c r="A639" s="1850" t="s">
        <v>2250</v>
      </c>
      <c r="B639" s="1850" t="s">
        <v>16</v>
      </c>
      <c r="C639" s="1850" t="s">
        <v>3037</v>
      </c>
      <c r="D639" s="1850" t="s">
        <v>3038</v>
      </c>
      <c r="E639" s="1850" t="s">
        <v>3039</v>
      </c>
      <c r="F639" s="1850" t="s">
        <v>3040</v>
      </c>
      <c r="G639" s="1850" t="s">
        <v>3041</v>
      </c>
      <c r="H639" s="1850" t="s">
        <v>22</v>
      </c>
      <c r="I639" s="1850" t="s">
        <v>1623</v>
      </c>
    </row>
    <row customHeight="1" ht="11.25">
      <c r="A640" s="1850" t="s">
        <v>2250</v>
      </c>
      <c r="B640" s="1850" t="s">
        <v>16</v>
      </c>
      <c r="C640" s="1850" t="s">
        <v>3324</v>
      </c>
      <c r="D640" s="1850" t="s">
        <v>3325</v>
      </c>
      <c r="E640" s="1850" t="s">
        <v>3326</v>
      </c>
      <c r="F640" s="1850" t="s">
        <v>2495</v>
      </c>
      <c r="G640" s="1850" t="s">
        <v>22</v>
      </c>
      <c r="H640" s="1850" t="s">
        <v>22</v>
      </c>
      <c r="I640" s="1850" t="s">
        <v>1623</v>
      </c>
    </row>
    <row customHeight="1" ht="11.25">
      <c r="A641" s="1850" t="s">
        <v>2250</v>
      </c>
      <c r="B641" s="1850" t="s">
        <v>16</v>
      </c>
      <c r="C641" s="1850" t="s">
        <v>3327</v>
      </c>
      <c r="D641" s="1850" t="s">
        <v>3328</v>
      </c>
      <c r="E641" s="1850" t="s">
        <v>3329</v>
      </c>
      <c r="F641" s="1850" t="s">
        <v>3330</v>
      </c>
      <c r="G641" s="1850" t="s">
        <v>22</v>
      </c>
      <c r="H641" s="1850" t="s">
        <v>22</v>
      </c>
      <c r="I641" s="1850" t="s">
        <v>1623</v>
      </c>
    </row>
    <row customHeight="1" ht="11.25">
      <c r="A642" s="1850" t="s">
        <v>2250</v>
      </c>
      <c r="B642" s="1850" t="s">
        <v>16</v>
      </c>
      <c r="C642" s="1850" t="s">
        <v>3331</v>
      </c>
      <c r="D642" s="1850" t="s">
        <v>3328</v>
      </c>
      <c r="E642" s="1850" t="s">
        <v>3332</v>
      </c>
      <c r="F642" s="1850" t="s">
        <v>2274</v>
      </c>
      <c r="G642" s="1850" t="s">
        <v>22</v>
      </c>
      <c r="H642" s="1850" t="s">
        <v>22</v>
      </c>
      <c r="I642" s="1850" t="s">
        <v>1623</v>
      </c>
    </row>
    <row customHeight="1" ht="11.25">
      <c r="A643" s="1850" t="s">
        <v>2250</v>
      </c>
      <c r="B643" s="1850" t="s">
        <v>16</v>
      </c>
      <c r="C643" s="1850" t="s">
        <v>3333</v>
      </c>
      <c r="D643" s="1850" t="s">
        <v>3328</v>
      </c>
      <c r="E643" s="1850" t="s">
        <v>3334</v>
      </c>
      <c r="F643" s="1850" t="s">
        <v>2803</v>
      </c>
      <c r="G643" s="1850" t="s">
        <v>22</v>
      </c>
      <c r="H643" s="1850" t="s">
        <v>22</v>
      </c>
      <c r="I643" s="1850" t="s">
        <v>1623</v>
      </c>
    </row>
    <row customHeight="1" ht="11.25">
      <c r="A644" s="1850" t="s">
        <v>2250</v>
      </c>
      <c r="B644" s="1850" t="s">
        <v>16</v>
      </c>
      <c r="C644" s="1850" t="s">
        <v>3335</v>
      </c>
      <c r="D644" s="1850" t="s">
        <v>3328</v>
      </c>
      <c r="E644" s="1850" t="s">
        <v>3336</v>
      </c>
      <c r="F644" s="1850" t="s">
        <v>2342</v>
      </c>
      <c r="G644" s="1850" t="s">
        <v>22</v>
      </c>
      <c r="H644" s="1850" t="s">
        <v>22</v>
      </c>
      <c r="I644" s="1850" t="s">
        <v>1623</v>
      </c>
    </row>
    <row customHeight="1" ht="11.25">
      <c r="A645" s="1850" t="s">
        <v>2250</v>
      </c>
      <c r="B645" s="1850" t="s">
        <v>16</v>
      </c>
      <c r="C645" s="1850" t="s">
        <v>3337</v>
      </c>
      <c r="D645" s="1850" t="s">
        <v>3338</v>
      </c>
      <c r="E645" s="1850" t="s">
        <v>3339</v>
      </c>
      <c r="F645" s="1850" t="s">
        <v>2645</v>
      </c>
      <c r="G645" s="1850" t="s">
        <v>22</v>
      </c>
      <c r="H645" s="1850" t="s">
        <v>22</v>
      </c>
      <c r="I645" s="1850" t="s">
        <v>1623</v>
      </c>
    </row>
    <row customHeight="1" ht="11.25">
      <c r="A646" s="1850" t="s">
        <v>2250</v>
      </c>
      <c r="B646" s="1850" t="s">
        <v>16</v>
      </c>
      <c r="C646" s="1850" t="s">
        <v>3340</v>
      </c>
      <c r="D646" s="1850" t="s">
        <v>3341</v>
      </c>
      <c r="E646" s="1850" t="s">
        <v>3342</v>
      </c>
      <c r="F646" s="1850" t="s">
        <v>2327</v>
      </c>
      <c r="G646" s="1850" t="s">
        <v>22</v>
      </c>
      <c r="H646" s="1850" t="s">
        <v>22</v>
      </c>
      <c r="I646" s="1850" t="s">
        <v>1623</v>
      </c>
    </row>
    <row customHeight="1" ht="11.25">
      <c r="A647" s="1850" t="s">
        <v>2250</v>
      </c>
      <c r="B647" s="1850" t="s">
        <v>16</v>
      </c>
      <c r="C647" s="1850" t="s">
        <v>3343</v>
      </c>
      <c r="D647" s="1850" t="s">
        <v>3344</v>
      </c>
      <c r="E647" s="1850" t="s">
        <v>3345</v>
      </c>
      <c r="F647" s="1850" t="s">
        <v>2254</v>
      </c>
      <c r="G647" s="1850" t="s">
        <v>22</v>
      </c>
      <c r="H647" s="1850" t="s">
        <v>22</v>
      </c>
      <c r="I647" s="1850" t="s">
        <v>1623</v>
      </c>
    </row>
    <row customHeight="1" ht="11.25">
      <c r="A648" s="1850" t="s">
        <v>2250</v>
      </c>
      <c r="B648" s="1850" t="s">
        <v>16</v>
      </c>
      <c r="C648" s="1850" t="s">
        <v>3346</v>
      </c>
      <c r="D648" s="1850" t="s">
        <v>3347</v>
      </c>
      <c r="E648" s="1850" t="s">
        <v>3348</v>
      </c>
      <c r="F648" s="1850" t="s">
        <v>2254</v>
      </c>
      <c r="G648" s="1850" t="s">
        <v>22</v>
      </c>
      <c r="H648" s="1850" t="s">
        <v>22</v>
      </c>
      <c r="I648" s="1850" t="s">
        <v>1623</v>
      </c>
    </row>
    <row customHeight="1" ht="11.25">
      <c r="A649" s="1850" t="s">
        <v>2250</v>
      </c>
      <c r="B649" s="1850" t="s">
        <v>16</v>
      </c>
      <c r="C649" s="1850" t="s">
        <v>3349</v>
      </c>
      <c r="D649" s="1850" t="s">
        <v>3350</v>
      </c>
      <c r="E649" s="1850" t="s">
        <v>3351</v>
      </c>
      <c r="F649" s="1850" t="s">
        <v>2585</v>
      </c>
      <c r="G649" s="1850" t="s">
        <v>22</v>
      </c>
      <c r="H649" s="1850" t="s">
        <v>22</v>
      </c>
      <c r="I649" s="1850" t="s">
        <v>1623</v>
      </c>
    </row>
    <row customHeight="1" ht="11.25">
      <c r="A650" s="1850" t="s">
        <v>2250</v>
      </c>
      <c r="B650" s="1850" t="s">
        <v>16</v>
      </c>
      <c r="C650" s="1850" t="s">
        <v>3352</v>
      </c>
      <c r="D650" s="1850" t="s">
        <v>3353</v>
      </c>
      <c r="E650" s="1850" t="s">
        <v>3354</v>
      </c>
      <c r="F650" s="1850" t="s">
        <v>2603</v>
      </c>
      <c r="G650" s="1850" t="s">
        <v>22</v>
      </c>
      <c r="H650" s="1850" t="s">
        <v>22</v>
      </c>
      <c r="I650" s="1850" t="s">
        <v>1623</v>
      </c>
    </row>
    <row customHeight="1" ht="11.25">
      <c r="A651" s="1850" t="s">
        <v>2250</v>
      </c>
      <c r="B651" s="1850" t="s">
        <v>16</v>
      </c>
      <c r="C651" s="1850" t="s">
        <v>3355</v>
      </c>
      <c r="D651" s="1850" t="s">
        <v>3356</v>
      </c>
      <c r="E651" s="1850" t="s">
        <v>3357</v>
      </c>
      <c r="F651" s="1850" t="s">
        <v>2655</v>
      </c>
      <c r="G651" s="1850" t="s">
        <v>22</v>
      </c>
      <c r="H651" s="1850" t="s">
        <v>22</v>
      </c>
      <c r="I651" s="1850" t="s">
        <v>1623</v>
      </c>
    </row>
    <row customHeight="1" ht="11.25">
      <c r="A652" s="1850" t="s">
        <v>2250</v>
      </c>
      <c r="B652" s="1850" t="s">
        <v>16</v>
      </c>
      <c r="C652" s="1850" t="s">
        <v>3358</v>
      </c>
      <c r="D652" s="1850" t="s">
        <v>3359</v>
      </c>
      <c r="E652" s="1850" t="s">
        <v>3360</v>
      </c>
      <c r="F652" s="1850" t="s">
        <v>2655</v>
      </c>
      <c r="G652" s="1850" t="s">
        <v>22</v>
      </c>
      <c r="H652" s="1850" t="s">
        <v>22</v>
      </c>
      <c r="I652" s="1850" t="s">
        <v>1623</v>
      </c>
    </row>
    <row customHeight="1" ht="11.25">
      <c r="A653" s="1850" t="s">
        <v>2250</v>
      </c>
      <c r="B653" s="1850" t="s">
        <v>16</v>
      </c>
      <c r="C653" s="1850" t="s">
        <v>2692</v>
      </c>
      <c r="D653" s="1850" t="s">
        <v>2693</v>
      </c>
      <c r="E653" s="1850" t="s">
        <v>2694</v>
      </c>
      <c r="F653" s="1850" t="s">
        <v>2695</v>
      </c>
      <c r="G653" s="1850" t="s">
        <v>2696</v>
      </c>
      <c r="H653" s="1850" t="s">
        <v>22</v>
      </c>
      <c r="I653" s="1850" t="s">
        <v>1623</v>
      </c>
    </row>
    <row customHeight="1" ht="11.25">
      <c r="A654" s="1850" t="s">
        <v>2250</v>
      </c>
      <c r="B654" s="1850" t="s">
        <v>16</v>
      </c>
      <c r="C654" s="1850" t="s">
        <v>3361</v>
      </c>
      <c r="D654" s="1850" t="s">
        <v>3362</v>
      </c>
      <c r="E654" s="1850" t="s">
        <v>3363</v>
      </c>
      <c r="F654" s="1850" t="s">
        <v>3364</v>
      </c>
      <c r="G654" s="1850" t="s">
        <v>22</v>
      </c>
      <c r="H654" s="1850" t="s">
        <v>22</v>
      </c>
      <c r="I654" s="1850" t="s">
        <v>1623</v>
      </c>
    </row>
    <row customHeight="1" ht="11.25">
      <c r="A655" s="1850" t="s">
        <v>2250</v>
      </c>
      <c r="B655" s="1850" t="s">
        <v>16</v>
      </c>
      <c r="C655" s="1850" t="s">
        <v>3365</v>
      </c>
      <c r="D655" s="1850" t="s">
        <v>3366</v>
      </c>
      <c r="E655" s="1850" t="s">
        <v>3367</v>
      </c>
      <c r="F655" s="1850" t="s">
        <v>2304</v>
      </c>
      <c r="G655" s="1850" t="s">
        <v>22</v>
      </c>
      <c r="H655" s="1850" t="s">
        <v>22</v>
      </c>
      <c r="I655" s="1850" t="s">
        <v>1623</v>
      </c>
    </row>
    <row customHeight="1" ht="11.25">
      <c r="A656" s="1850" t="s">
        <v>2250</v>
      </c>
      <c r="B656" s="1850" t="s">
        <v>16</v>
      </c>
      <c r="C656" s="1850" t="s">
        <v>3368</v>
      </c>
      <c r="D656" s="1850" t="s">
        <v>3369</v>
      </c>
      <c r="E656" s="1850" t="s">
        <v>3370</v>
      </c>
      <c r="F656" s="1850" t="s">
        <v>2655</v>
      </c>
      <c r="G656" s="1850" t="s">
        <v>22</v>
      </c>
      <c r="H656" s="1850" t="s">
        <v>22</v>
      </c>
      <c r="I656" s="1850" t="s">
        <v>1623</v>
      </c>
    </row>
    <row customHeight="1" ht="11.25">
      <c r="A657" s="1850" t="s">
        <v>2250</v>
      </c>
      <c r="B657" s="1850" t="s">
        <v>16</v>
      </c>
      <c r="C657" s="1850" t="s">
        <v>3371</v>
      </c>
      <c r="D657" s="1850" t="s">
        <v>3372</v>
      </c>
      <c r="E657" s="1850" t="s">
        <v>3373</v>
      </c>
      <c r="F657" s="1850" t="s">
        <v>2585</v>
      </c>
      <c r="G657" s="1850" t="s">
        <v>22</v>
      </c>
      <c r="H657" s="1850" t="s">
        <v>22</v>
      </c>
      <c r="I657" s="1850" t="s">
        <v>1623</v>
      </c>
    </row>
    <row customHeight="1" ht="11.25">
      <c r="A658" s="1850" t="s">
        <v>2250</v>
      </c>
      <c r="B658" s="1850" t="s">
        <v>16</v>
      </c>
      <c r="C658" s="1850" t="s">
        <v>2715</v>
      </c>
      <c r="D658" s="1850" t="s">
        <v>2716</v>
      </c>
      <c r="E658" s="1850" t="s">
        <v>2717</v>
      </c>
      <c r="F658" s="1850" t="s">
        <v>2718</v>
      </c>
      <c r="G658" s="1850" t="s">
        <v>22</v>
      </c>
      <c r="H658" s="1850" t="s">
        <v>22</v>
      </c>
      <c r="I658" s="1850" t="s">
        <v>1623</v>
      </c>
    </row>
    <row customHeight="1" ht="11.25">
      <c r="A659" s="1850" t="s">
        <v>2250</v>
      </c>
      <c r="B659" s="1850" t="s">
        <v>16</v>
      </c>
      <c r="C659" s="1850" t="s">
        <v>3374</v>
      </c>
      <c r="D659" s="1850" t="s">
        <v>3375</v>
      </c>
      <c r="E659" s="1850" t="s">
        <v>3376</v>
      </c>
      <c r="F659" s="1850" t="s">
        <v>2655</v>
      </c>
      <c r="G659" s="1850" t="s">
        <v>3377</v>
      </c>
      <c r="H659" s="1850" t="s">
        <v>22</v>
      </c>
      <c r="I659" s="1850" t="s">
        <v>1623</v>
      </c>
    </row>
    <row customHeight="1" ht="11.25">
      <c r="A660" s="1850" t="s">
        <v>2250</v>
      </c>
      <c r="B660" s="1850" t="s">
        <v>16</v>
      </c>
      <c r="C660" s="1850" t="s">
        <v>3378</v>
      </c>
      <c r="D660" s="1850" t="s">
        <v>3379</v>
      </c>
      <c r="E660" s="1850" t="s">
        <v>3380</v>
      </c>
      <c r="F660" s="1850" t="s">
        <v>2331</v>
      </c>
      <c r="G660" s="1850" t="s">
        <v>22</v>
      </c>
      <c r="H660" s="1850" t="s">
        <v>22</v>
      </c>
      <c r="I660" s="1850" t="s">
        <v>1623</v>
      </c>
    </row>
    <row customHeight="1" ht="11.25">
      <c r="A661" s="1850" t="s">
        <v>2250</v>
      </c>
      <c r="B661" s="1850" t="s">
        <v>16</v>
      </c>
      <c r="C661" s="1850" t="s">
        <v>3381</v>
      </c>
      <c r="D661" s="1850" t="s">
        <v>3382</v>
      </c>
      <c r="E661" s="1850" t="s">
        <v>3383</v>
      </c>
      <c r="F661" s="1850" t="s">
        <v>2287</v>
      </c>
      <c r="G661" s="1850" t="s">
        <v>22</v>
      </c>
      <c r="H661" s="1850" t="s">
        <v>22</v>
      </c>
      <c r="I661" s="1850" t="s">
        <v>1623</v>
      </c>
    </row>
    <row customHeight="1" ht="11.25">
      <c r="A662" s="1850" t="s">
        <v>2250</v>
      </c>
      <c r="B662" s="1850" t="s">
        <v>16</v>
      </c>
      <c r="C662" s="1850" t="s">
        <v>3384</v>
      </c>
      <c r="D662" s="1850" t="s">
        <v>3385</v>
      </c>
      <c r="E662" s="1850" t="s">
        <v>3386</v>
      </c>
      <c r="F662" s="1850" t="s">
        <v>2263</v>
      </c>
      <c r="G662" s="1850" t="s">
        <v>22</v>
      </c>
      <c r="H662" s="1850" t="s">
        <v>22</v>
      </c>
      <c r="I662" s="1850" t="s">
        <v>1623</v>
      </c>
    </row>
    <row customHeight="1" ht="11.25">
      <c r="A663" s="1850" t="s">
        <v>2250</v>
      </c>
      <c r="B663" s="1850" t="s">
        <v>16</v>
      </c>
      <c r="C663" s="1850" t="s">
        <v>3387</v>
      </c>
      <c r="D663" s="1850" t="s">
        <v>3385</v>
      </c>
      <c r="E663" s="1850" t="s">
        <v>3388</v>
      </c>
      <c r="F663" s="1850" t="s">
        <v>2278</v>
      </c>
      <c r="G663" s="1850" t="s">
        <v>22</v>
      </c>
      <c r="H663" s="1850" t="s">
        <v>22</v>
      </c>
      <c r="I663" s="1850" t="s">
        <v>1623</v>
      </c>
    </row>
    <row customHeight="1" ht="11.25">
      <c r="A664" s="1850" t="s">
        <v>2250</v>
      </c>
      <c r="B664" s="1850" t="s">
        <v>16</v>
      </c>
      <c r="C664" s="1850" t="s">
        <v>3389</v>
      </c>
      <c r="D664" s="1850" t="s">
        <v>3390</v>
      </c>
      <c r="E664" s="1850" t="s">
        <v>3391</v>
      </c>
      <c r="F664" s="1850" t="s">
        <v>2648</v>
      </c>
      <c r="G664" s="1850" t="s">
        <v>22</v>
      </c>
      <c r="H664" s="1850" t="s">
        <v>22</v>
      </c>
      <c r="I664" s="1850" t="s">
        <v>1623</v>
      </c>
    </row>
    <row customHeight="1" ht="11.25">
      <c r="A665" s="1850" t="s">
        <v>2250</v>
      </c>
      <c r="B665" s="1850" t="s">
        <v>16</v>
      </c>
      <c r="C665" s="1850" t="s">
        <v>3392</v>
      </c>
      <c r="D665" s="1850" t="s">
        <v>3390</v>
      </c>
      <c r="E665" s="1850" t="s">
        <v>3393</v>
      </c>
      <c r="F665" s="1850" t="s">
        <v>2291</v>
      </c>
      <c r="G665" s="1850" t="s">
        <v>22</v>
      </c>
      <c r="H665" s="1850" t="s">
        <v>22</v>
      </c>
      <c r="I665" s="1850" t="s">
        <v>1623</v>
      </c>
    </row>
    <row customHeight="1" ht="11.25">
      <c r="A666" s="1850" t="s">
        <v>2250</v>
      </c>
      <c r="B666" s="1850" t="s">
        <v>16</v>
      </c>
      <c r="C666" s="1850" t="s">
        <v>3394</v>
      </c>
      <c r="D666" s="1850" t="s">
        <v>3395</v>
      </c>
      <c r="E666" s="1850" t="s">
        <v>3396</v>
      </c>
      <c r="F666" s="1850" t="s">
        <v>2278</v>
      </c>
      <c r="G666" s="1850" t="s">
        <v>22</v>
      </c>
      <c r="H666" s="1850" t="s">
        <v>22</v>
      </c>
      <c r="I666" s="1850" t="s">
        <v>1623</v>
      </c>
    </row>
    <row customHeight="1" ht="11.25">
      <c r="A667" s="1850" t="s">
        <v>2250</v>
      </c>
      <c r="B667" s="1850" t="s">
        <v>16</v>
      </c>
      <c r="C667" s="1850" t="s">
        <v>3397</v>
      </c>
      <c r="D667" s="1850" t="s">
        <v>3398</v>
      </c>
      <c r="E667" s="1850" t="s">
        <v>3399</v>
      </c>
      <c r="F667" s="1850" t="s">
        <v>2327</v>
      </c>
      <c r="G667" s="1850" t="s">
        <v>22</v>
      </c>
      <c r="H667" s="1850" t="s">
        <v>22</v>
      </c>
      <c r="I667" s="1850" t="s">
        <v>1623</v>
      </c>
    </row>
    <row customHeight="1" ht="11.25">
      <c r="A668" s="1850" t="s">
        <v>2250</v>
      </c>
      <c r="B668" s="1850" t="s">
        <v>16</v>
      </c>
      <c r="C668" s="1850" t="s">
        <v>3400</v>
      </c>
      <c r="D668" s="1850" t="s">
        <v>3401</v>
      </c>
      <c r="E668" s="1850" t="s">
        <v>3402</v>
      </c>
      <c r="F668" s="1850" t="s">
        <v>2258</v>
      </c>
      <c r="G668" s="1850" t="s">
        <v>22</v>
      </c>
      <c r="H668" s="1850" t="s">
        <v>22</v>
      </c>
      <c r="I668" s="1850" t="s">
        <v>1623</v>
      </c>
    </row>
    <row customHeight="1" ht="11.25">
      <c r="A669" s="1850" t="s">
        <v>2250</v>
      </c>
      <c r="B669" s="1850" t="s">
        <v>16</v>
      </c>
      <c r="C669" s="1850" t="s">
        <v>3403</v>
      </c>
      <c r="D669" s="1850" t="s">
        <v>3404</v>
      </c>
      <c r="E669" s="1850" t="s">
        <v>3405</v>
      </c>
      <c r="F669" s="1850" t="s">
        <v>2287</v>
      </c>
      <c r="G669" s="1850" t="s">
        <v>22</v>
      </c>
      <c r="H669" s="1850" t="s">
        <v>22</v>
      </c>
      <c r="I669" s="1850" t="s">
        <v>1623</v>
      </c>
    </row>
    <row customHeight="1" ht="11.25">
      <c r="A670" s="1850" t="s">
        <v>2250</v>
      </c>
      <c r="B670" s="1850" t="s">
        <v>16</v>
      </c>
      <c r="C670" s="1850" t="s">
        <v>2757</v>
      </c>
      <c r="D670" s="1850" t="s">
        <v>2758</v>
      </c>
      <c r="E670" s="1850" t="s">
        <v>2759</v>
      </c>
      <c r="F670" s="1850" t="s">
        <v>2760</v>
      </c>
      <c r="G670" s="1850" t="s">
        <v>22</v>
      </c>
      <c r="H670" s="1850" t="s">
        <v>22</v>
      </c>
      <c r="I670" s="1850" t="s">
        <v>1623</v>
      </c>
    </row>
    <row customHeight="1" ht="11.25">
      <c r="A671" s="1850" t="s">
        <v>2250</v>
      </c>
      <c r="B671" s="1850" t="s">
        <v>16</v>
      </c>
      <c r="C671" s="1850" t="s">
        <v>3406</v>
      </c>
      <c r="D671" s="1850" t="s">
        <v>3407</v>
      </c>
      <c r="E671" s="1850" t="s">
        <v>3408</v>
      </c>
      <c r="F671" s="1850" t="s">
        <v>2312</v>
      </c>
      <c r="G671" s="1850" t="s">
        <v>22</v>
      </c>
      <c r="H671" s="1850" t="s">
        <v>22</v>
      </c>
      <c r="I671" s="1850" t="s">
        <v>1623</v>
      </c>
    </row>
    <row customHeight="1" ht="11.25">
      <c r="A672" s="1850" t="s">
        <v>2250</v>
      </c>
      <c r="B672" s="1850" t="s">
        <v>16</v>
      </c>
      <c r="C672" s="1850" t="s">
        <v>3409</v>
      </c>
      <c r="D672" s="1850" t="s">
        <v>3410</v>
      </c>
      <c r="E672" s="1850" t="s">
        <v>3411</v>
      </c>
      <c r="F672" s="1850" t="s">
        <v>2415</v>
      </c>
      <c r="G672" s="1850" t="s">
        <v>22</v>
      </c>
      <c r="H672" s="1850" t="s">
        <v>22</v>
      </c>
      <c r="I672" s="1850" t="s">
        <v>1623</v>
      </c>
    </row>
    <row customHeight="1" ht="11.25">
      <c r="A673" s="1850" t="s">
        <v>2250</v>
      </c>
      <c r="B673" s="1850" t="s">
        <v>16</v>
      </c>
      <c r="C673" s="1850" t="s">
        <v>3412</v>
      </c>
      <c r="D673" s="1850" t="s">
        <v>3413</v>
      </c>
      <c r="E673" s="1850" t="s">
        <v>3414</v>
      </c>
      <c r="F673" s="1850" t="s">
        <v>2327</v>
      </c>
      <c r="G673" s="1850" t="s">
        <v>22</v>
      </c>
      <c r="H673" s="1850" t="s">
        <v>22</v>
      </c>
      <c r="I673" s="1850" t="s">
        <v>1623</v>
      </c>
    </row>
    <row customHeight="1" ht="11.25">
      <c r="A674" s="1850" t="s">
        <v>2250</v>
      </c>
      <c r="B674" s="1850" t="s">
        <v>16</v>
      </c>
      <c r="C674" s="1850" t="s">
        <v>3415</v>
      </c>
      <c r="D674" s="1850" t="s">
        <v>3416</v>
      </c>
      <c r="E674" s="1850" t="s">
        <v>3417</v>
      </c>
      <c r="F674" s="1850" t="s">
        <v>3418</v>
      </c>
      <c r="G674" s="1850" t="s">
        <v>3419</v>
      </c>
      <c r="H674" s="1850" t="s">
        <v>22</v>
      </c>
      <c r="I674" s="1850" t="s">
        <v>1623</v>
      </c>
    </row>
    <row customHeight="1" ht="11.25">
      <c r="A675" s="1850" t="s">
        <v>2250</v>
      </c>
      <c r="B675" s="1850" t="s">
        <v>16</v>
      </c>
      <c r="C675" s="1850" t="s">
        <v>3420</v>
      </c>
      <c r="D675" s="1850" t="s">
        <v>3421</v>
      </c>
      <c r="E675" s="1850" t="s">
        <v>3422</v>
      </c>
      <c r="F675" s="1850" t="s">
        <v>2308</v>
      </c>
      <c r="G675" s="1850" t="s">
        <v>22</v>
      </c>
      <c r="H675" s="1850" t="s">
        <v>22</v>
      </c>
      <c r="I675" s="1850" t="s">
        <v>1623</v>
      </c>
    </row>
    <row customHeight="1" ht="11.25">
      <c r="A676" s="1850" t="s">
        <v>2250</v>
      </c>
      <c r="B676" s="1850" t="s">
        <v>16</v>
      </c>
      <c r="C676" s="1850" t="s">
        <v>3423</v>
      </c>
      <c r="D676" s="1850" t="s">
        <v>3424</v>
      </c>
      <c r="E676" s="1850" t="s">
        <v>3425</v>
      </c>
      <c r="F676" s="1850" t="s">
        <v>2528</v>
      </c>
      <c r="G676" s="1850" t="s">
        <v>22</v>
      </c>
      <c r="H676" s="1850" t="s">
        <v>22</v>
      </c>
      <c r="I676" s="1850" t="s">
        <v>1623</v>
      </c>
    </row>
    <row customHeight="1" ht="11.25">
      <c r="A677" s="1850" t="s">
        <v>2250</v>
      </c>
      <c r="B677" s="1850" t="s">
        <v>16</v>
      </c>
      <c r="C677" s="1850" t="s">
        <v>3426</v>
      </c>
      <c r="D677" s="1850" t="s">
        <v>3427</v>
      </c>
      <c r="E677" s="1850" t="s">
        <v>3428</v>
      </c>
      <c r="F677" s="1850" t="s">
        <v>3091</v>
      </c>
      <c r="G677" s="1850" t="s">
        <v>22</v>
      </c>
      <c r="H677" s="1850" t="s">
        <v>22</v>
      </c>
      <c r="I677" s="1850" t="s">
        <v>1623</v>
      </c>
    </row>
    <row customHeight="1" ht="11.25">
      <c r="A678" s="1850" t="s">
        <v>2250</v>
      </c>
      <c r="B678" s="1850" t="s">
        <v>16</v>
      </c>
      <c r="C678" s="1850" t="s">
        <v>3429</v>
      </c>
      <c r="D678" s="1850" t="s">
        <v>3430</v>
      </c>
      <c r="E678" s="1850" t="s">
        <v>3431</v>
      </c>
      <c r="F678" s="1850" t="s">
        <v>2254</v>
      </c>
      <c r="G678" s="1850" t="s">
        <v>22</v>
      </c>
      <c r="H678" s="1850" t="s">
        <v>22</v>
      </c>
      <c r="I678" s="1850" t="s">
        <v>1623</v>
      </c>
    </row>
    <row customHeight="1" ht="11.25">
      <c r="A679" s="1850" t="s">
        <v>2250</v>
      </c>
      <c r="B679" s="1850" t="s">
        <v>16</v>
      </c>
      <c r="C679" s="1850" t="s">
        <v>3432</v>
      </c>
      <c r="D679" s="1850" t="s">
        <v>3433</v>
      </c>
      <c r="E679" s="1850" t="s">
        <v>3434</v>
      </c>
      <c r="F679" s="1850" t="s">
        <v>2254</v>
      </c>
      <c r="G679" s="1850" t="s">
        <v>22</v>
      </c>
      <c r="H679" s="1850" t="s">
        <v>22</v>
      </c>
      <c r="I679" s="1850" t="s">
        <v>1623</v>
      </c>
    </row>
    <row customHeight="1" ht="11.25">
      <c r="A680" s="1850" t="s">
        <v>2250</v>
      </c>
      <c r="B680" s="1850" t="s">
        <v>16</v>
      </c>
      <c r="C680" s="1850" t="s">
        <v>3435</v>
      </c>
      <c r="D680" s="1850" t="s">
        <v>3436</v>
      </c>
      <c r="E680" s="1850" t="s">
        <v>3437</v>
      </c>
      <c r="F680" s="1850" t="s">
        <v>2655</v>
      </c>
      <c r="G680" s="1850" t="s">
        <v>22</v>
      </c>
      <c r="H680" s="1850" t="s">
        <v>22</v>
      </c>
      <c r="I680" s="1850" t="s">
        <v>1623</v>
      </c>
    </row>
    <row customHeight="1" ht="11.25">
      <c r="A681" s="1850" t="s">
        <v>2250</v>
      </c>
      <c r="B681" s="1850" t="s">
        <v>16</v>
      </c>
      <c r="C681" s="1850" t="s">
        <v>3438</v>
      </c>
      <c r="D681" s="1850" t="s">
        <v>3439</v>
      </c>
      <c r="E681" s="1850" t="s">
        <v>3440</v>
      </c>
      <c r="F681" s="1850" t="s">
        <v>2655</v>
      </c>
      <c r="G681" s="1850" t="s">
        <v>22</v>
      </c>
      <c r="H681" s="1850" t="s">
        <v>22</v>
      </c>
      <c r="I681" s="1850" t="s">
        <v>1623</v>
      </c>
    </row>
    <row customHeight="1" ht="11.25">
      <c r="A682" s="1850" t="s">
        <v>2250</v>
      </c>
      <c r="B682" s="1850" t="s">
        <v>16</v>
      </c>
      <c r="C682" s="1850" t="s">
        <v>3441</v>
      </c>
      <c r="D682" s="1850" t="s">
        <v>3442</v>
      </c>
      <c r="E682" s="1850" t="s">
        <v>3443</v>
      </c>
      <c r="F682" s="1850" t="s">
        <v>2655</v>
      </c>
      <c r="G682" s="1850" t="s">
        <v>22</v>
      </c>
      <c r="H682" s="1850" t="s">
        <v>22</v>
      </c>
      <c r="I682" s="1850" t="s">
        <v>1623</v>
      </c>
    </row>
    <row customHeight="1" ht="11.25">
      <c r="A683" s="1850" t="s">
        <v>2250</v>
      </c>
      <c r="B683" s="1850" t="s">
        <v>16</v>
      </c>
      <c r="C683" s="1850" t="s">
        <v>3444</v>
      </c>
      <c r="D683" s="1850" t="s">
        <v>3445</v>
      </c>
      <c r="E683" s="1850" t="s">
        <v>3446</v>
      </c>
      <c r="F683" s="1850" t="s">
        <v>2258</v>
      </c>
      <c r="G683" s="1850" t="s">
        <v>22</v>
      </c>
      <c r="H683" s="1850" t="s">
        <v>22</v>
      </c>
      <c r="I683" s="1850" t="s">
        <v>1623</v>
      </c>
    </row>
    <row customHeight="1" ht="11.25">
      <c r="A684" s="1850" t="s">
        <v>2250</v>
      </c>
      <c r="B684" s="1850" t="s">
        <v>16</v>
      </c>
      <c r="C684" s="1850" t="s">
        <v>3447</v>
      </c>
      <c r="D684" s="1850" t="s">
        <v>3448</v>
      </c>
      <c r="E684" s="1850" t="s">
        <v>3449</v>
      </c>
      <c r="F684" s="1850" t="s">
        <v>2648</v>
      </c>
      <c r="G684" s="1850" t="s">
        <v>22</v>
      </c>
      <c r="H684" s="1850" t="s">
        <v>22</v>
      </c>
      <c r="I684" s="1850" t="s">
        <v>1623</v>
      </c>
    </row>
    <row customHeight="1" ht="11.25">
      <c r="A685" s="1850" t="s">
        <v>2250</v>
      </c>
      <c r="B685" s="1850" t="s">
        <v>16</v>
      </c>
      <c r="C685" s="1850" t="s">
        <v>3450</v>
      </c>
      <c r="D685" s="1850" t="s">
        <v>3451</v>
      </c>
      <c r="E685" s="1850" t="s">
        <v>3452</v>
      </c>
      <c r="F685" s="1850" t="s">
        <v>51</v>
      </c>
      <c r="G685" s="1850" t="s">
        <v>22</v>
      </c>
      <c r="H685" s="1850" t="s">
        <v>22</v>
      </c>
      <c r="I685" s="1850" t="s">
        <v>1623</v>
      </c>
    </row>
    <row customHeight="1" ht="11.25">
      <c r="A686" s="1850" t="s">
        <v>2250</v>
      </c>
      <c r="B686" s="1850" t="s">
        <v>16</v>
      </c>
      <c r="C686" s="1850" t="s">
        <v>3453</v>
      </c>
      <c r="D686" s="1850" t="s">
        <v>3454</v>
      </c>
      <c r="E686" s="1850" t="s">
        <v>3455</v>
      </c>
      <c r="F686" s="1850" t="s">
        <v>3456</v>
      </c>
      <c r="G686" s="1850" t="s">
        <v>22</v>
      </c>
      <c r="H686" s="1850" t="s">
        <v>22</v>
      </c>
      <c r="I686" s="1850" t="s">
        <v>1623</v>
      </c>
    </row>
    <row customHeight="1" ht="11.25">
      <c r="A687" s="1850" t="s">
        <v>2250</v>
      </c>
      <c r="B687" s="1850" t="s">
        <v>16</v>
      </c>
      <c r="C687" s="1850" t="s">
        <v>3457</v>
      </c>
      <c r="D687" s="1850" t="s">
        <v>3458</v>
      </c>
      <c r="E687" s="1850" t="s">
        <v>3459</v>
      </c>
      <c r="F687" s="1850" t="s">
        <v>2422</v>
      </c>
      <c r="G687" s="1850" t="s">
        <v>3460</v>
      </c>
      <c r="H687" s="1850" t="s">
        <v>22</v>
      </c>
      <c r="I687" s="1850" t="s">
        <v>1623</v>
      </c>
    </row>
    <row customHeight="1" ht="11.25">
      <c r="A688" s="1850" t="s">
        <v>2250</v>
      </c>
      <c r="B688" s="1850" t="s">
        <v>16</v>
      </c>
      <c r="C688" s="1850" t="s">
        <v>3461</v>
      </c>
      <c r="D688" s="1850" t="s">
        <v>3462</v>
      </c>
      <c r="E688" s="1850" t="s">
        <v>3463</v>
      </c>
      <c r="F688" s="1850" t="s">
        <v>2499</v>
      </c>
      <c r="G688" s="1850" t="s">
        <v>22</v>
      </c>
      <c r="H688" s="1850" t="s">
        <v>22</v>
      </c>
      <c r="I688" s="1850" t="s">
        <v>1623</v>
      </c>
    </row>
    <row customHeight="1" ht="11.25">
      <c r="A689" s="1850" t="s">
        <v>2250</v>
      </c>
      <c r="B689" s="1850" t="s">
        <v>16</v>
      </c>
      <c r="C689" s="1850" t="s">
        <v>3464</v>
      </c>
      <c r="D689" s="1850" t="s">
        <v>3465</v>
      </c>
      <c r="E689" s="1850" t="s">
        <v>3466</v>
      </c>
      <c r="F689" s="1850" t="s">
        <v>2312</v>
      </c>
      <c r="G689" s="1850" t="s">
        <v>22</v>
      </c>
      <c r="H689" s="1850" t="s">
        <v>22</v>
      </c>
      <c r="I689" s="1850" t="s">
        <v>1623</v>
      </c>
    </row>
    <row customHeight="1" ht="11.25">
      <c r="A690" s="1850" t="s">
        <v>2250</v>
      </c>
      <c r="B690" s="1850" t="s">
        <v>16</v>
      </c>
      <c r="C690" s="1850" t="s">
        <v>3467</v>
      </c>
      <c r="D690" s="1850" t="s">
        <v>3468</v>
      </c>
      <c r="E690" s="1850" t="s">
        <v>3469</v>
      </c>
      <c r="F690" s="1850" t="s">
        <v>2603</v>
      </c>
      <c r="G690" s="1850" t="s">
        <v>22</v>
      </c>
      <c r="H690" s="1850" t="s">
        <v>22</v>
      </c>
      <c r="I690" s="1850" t="s">
        <v>1623</v>
      </c>
    </row>
    <row customHeight="1" ht="11.25">
      <c r="A691" s="1850" t="s">
        <v>2250</v>
      </c>
      <c r="B691" s="1850" t="s">
        <v>16</v>
      </c>
      <c r="C691" s="1850" t="s">
        <v>3470</v>
      </c>
      <c r="D691" s="1850" t="s">
        <v>3471</v>
      </c>
      <c r="E691" s="1850" t="s">
        <v>3472</v>
      </c>
      <c r="F691" s="1850" t="s">
        <v>2254</v>
      </c>
      <c r="G691" s="1850" t="s">
        <v>22</v>
      </c>
      <c r="H691" s="1850" t="s">
        <v>22</v>
      </c>
      <c r="I691" s="1850" t="s">
        <v>1623</v>
      </c>
    </row>
    <row customHeight="1" ht="11.25">
      <c r="A692" s="1850" t="s">
        <v>2250</v>
      </c>
      <c r="B692" s="1850" t="s">
        <v>16</v>
      </c>
      <c r="C692" s="1850" t="s">
        <v>3473</v>
      </c>
      <c r="D692" s="1850" t="s">
        <v>3474</v>
      </c>
      <c r="E692" s="1850" t="s">
        <v>3475</v>
      </c>
      <c r="F692" s="1850" t="s">
        <v>2254</v>
      </c>
      <c r="G692" s="1850" t="s">
        <v>22</v>
      </c>
      <c r="H692" s="1850" t="s">
        <v>22</v>
      </c>
      <c r="I692" s="1850" t="s">
        <v>1623</v>
      </c>
    </row>
    <row customHeight="1" ht="11.25">
      <c r="A693" s="1850" t="s">
        <v>2250</v>
      </c>
      <c r="B693" s="1850" t="s">
        <v>16</v>
      </c>
      <c r="C693" s="1850" t="s">
        <v>3476</v>
      </c>
      <c r="D693" s="1850" t="s">
        <v>3477</v>
      </c>
      <c r="E693" s="1850" t="s">
        <v>3478</v>
      </c>
      <c r="F693" s="1850" t="s">
        <v>2331</v>
      </c>
      <c r="G693" s="1850" t="s">
        <v>22</v>
      </c>
      <c r="H693" s="1850" t="s">
        <v>22</v>
      </c>
      <c r="I693" s="1850" t="s">
        <v>1623</v>
      </c>
    </row>
    <row customHeight="1" ht="11.25">
      <c r="A694" s="1850" t="s">
        <v>2250</v>
      </c>
      <c r="B694" s="1850" t="s">
        <v>16</v>
      </c>
      <c r="C694" s="1850" t="s">
        <v>3479</v>
      </c>
      <c r="D694" s="1850" t="s">
        <v>3480</v>
      </c>
      <c r="E694" s="1850" t="s">
        <v>3481</v>
      </c>
      <c r="F694" s="1850" t="s">
        <v>2323</v>
      </c>
      <c r="G694" s="1850" t="s">
        <v>22</v>
      </c>
      <c r="H694" s="1850" t="s">
        <v>22</v>
      </c>
      <c r="I694" s="1850" t="s">
        <v>1623</v>
      </c>
    </row>
    <row customHeight="1" ht="11.25">
      <c r="A695" s="1850" t="s">
        <v>2250</v>
      </c>
      <c r="B695" s="1850" t="s">
        <v>16</v>
      </c>
      <c r="C695" s="1850" t="s">
        <v>3482</v>
      </c>
      <c r="D695" s="1850" t="s">
        <v>3483</v>
      </c>
      <c r="E695" s="1850" t="s">
        <v>3484</v>
      </c>
      <c r="F695" s="1850" t="s">
        <v>2312</v>
      </c>
      <c r="G695" s="1850" t="s">
        <v>22</v>
      </c>
      <c r="H695" s="1850" t="s">
        <v>22</v>
      </c>
      <c r="I695" s="1850" t="s">
        <v>1623</v>
      </c>
    </row>
    <row customHeight="1" ht="11.25">
      <c r="A696" s="1850" t="s">
        <v>2250</v>
      </c>
      <c r="B696" s="1850" t="s">
        <v>16</v>
      </c>
      <c r="C696" s="1850" t="s">
        <v>3485</v>
      </c>
      <c r="D696" s="1850" t="s">
        <v>3486</v>
      </c>
      <c r="E696" s="1850" t="s">
        <v>3487</v>
      </c>
      <c r="F696" s="1850" t="s">
        <v>2308</v>
      </c>
      <c r="G696" s="1850" t="s">
        <v>22</v>
      </c>
      <c r="H696" s="1850" t="s">
        <v>22</v>
      </c>
      <c r="I696" s="1850" t="s">
        <v>1623</v>
      </c>
    </row>
    <row customHeight="1" ht="11.25">
      <c r="A697" s="1850" t="s">
        <v>2250</v>
      </c>
      <c r="B697" s="1850" t="s">
        <v>16</v>
      </c>
      <c r="C697" s="1850" t="s">
        <v>3488</v>
      </c>
      <c r="D697" s="1850" t="s">
        <v>3489</v>
      </c>
      <c r="E697" s="1850" t="s">
        <v>3490</v>
      </c>
      <c r="F697" s="1850" t="s">
        <v>2308</v>
      </c>
      <c r="G697" s="1850" t="s">
        <v>22</v>
      </c>
      <c r="H697" s="1850" t="s">
        <v>22</v>
      </c>
      <c r="I697" s="1850" t="s">
        <v>1623</v>
      </c>
    </row>
    <row customHeight="1" ht="11.25">
      <c r="A698" s="1850" t="s">
        <v>2250</v>
      </c>
      <c r="B698" s="1850" t="s">
        <v>16</v>
      </c>
      <c r="C698" s="1850" t="s">
        <v>3491</v>
      </c>
      <c r="D698" s="1850" t="s">
        <v>3492</v>
      </c>
      <c r="E698" s="1850" t="s">
        <v>3493</v>
      </c>
      <c r="F698" s="1850" t="s">
        <v>2327</v>
      </c>
      <c r="G698" s="1850" t="s">
        <v>22</v>
      </c>
      <c r="H698" s="1850" t="s">
        <v>22</v>
      </c>
      <c r="I698" s="1850" t="s">
        <v>1623</v>
      </c>
    </row>
    <row customHeight="1" ht="11.25">
      <c r="A699" s="1850" t="s">
        <v>2250</v>
      </c>
      <c r="B699" s="1850" t="s">
        <v>16</v>
      </c>
      <c r="C699" s="1850" t="s">
        <v>3494</v>
      </c>
      <c r="D699" s="1850" t="s">
        <v>3495</v>
      </c>
      <c r="E699" s="1850" t="s">
        <v>3496</v>
      </c>
      <c r="F699" s="1850" t="s">
        <v>2645</v>
      </c>
      <c r="G699" s="1850" t="s">
        <v>22</v>
      </c>
      <c r="H699" s="1850" t="s">
        <v>22</v>
      </c>
      <c r="I699" s="1850" t="s">
        <v>1623</v>
      </c>
    </row>
    <row customHeight="1" ht="11.25">
      <c r="A700" s="1850" t="s">
        <v>2250</v>
      </c>
      <c r="B700" s="1850" t="s">
        <v>16</v>
      </c>
      <c r="C700" s="1850" t="s">
        <v>3497</v>
      </c>
      <c r="D700" s="1850" t="s">
        <v>3498</v>
      </c>
      <c r="E700" s="1850" t="s">
        <v>3499</v>
      </c>
      <c r="F700" s="1850" t="s">
        <v>2327</v>
      </c>
      <c r="G700" s="1850" t="s">
        <v>22</v>
      </c>
      <c r="H700" s="1850" t="s">
        <v>22</v>
      </c>
      <c r="I700" s="1850" t="s">
        <v>1623</v>
      </c>
    </row>
    <row customHeight="1" ht="11.25">
      <c r="A701" s="1850" t="s">
        <v>2250</v>
      </c>
      <c r="B701" s="1850" t="s">
        <v>16</v>
      </c>
      <c r="C701" s="1850" t="s">
        <v>3500</v>
      </c>
      <c r="D701" s="1850" t="s">
        <v>3501</v>
      </c>
      <c r="E701" s="1850" t="s">
        <v>3502</v>
      </c>
      <c r="F701" s="1850" t="s">
        <v>2274</v>
      </c>
      <c r="G701" s="1850" t="s">
        <v>22</v>
      </c>
      <c r="H701" s="1850" t="s">
        <v>22</v>
      </c>
      <c r="I701" s="1850" t="s">
        <v>1623</v>
      </c>
    </row>
    <row customHeight="1" ht="11.25">
      <c r="A702" s="1850" t="s">
        <v>2250</v>
      </c>
      <c r="B702" s="1850" t="s">
        <v>16</v>
      </c>
      <c r="C702" s="1850" t="s">
        <v>3503</v>
      </c>
      <c r="D702" s="1850" t="s">
        <v>3504</v>
      </c>
      <c r="E702" s="1850" t="s">
        <v>3505</v>
      </c>
      <c r="F702" s="1850" t="s">
        <v>2375</v>
      </c>
      <c r="G702" s="1850" t="s">
        <v>22</v>
      </c>
      <c r="H702" s="1850" t="s">
        <v>22</v>
      </c>
      <c r="I702" s="1850" t="s">
        <v>1623</v>
      </c>
    </row>
    <row customHeight="1" ht="11.25">
      <c r="A703" s="1850" t="s">
        <v>2250</v>
      </c>
      <c r="B703" s="1850" t="s">
        <v>16</v>
      </c>
      <c r="C703" s="1850" t="s">
        <v>3506</v>
      </c>
      <c r="D703" s="1850" t="s">
        <v>3507</v>
      </c>
      <c r="E703" s="1850" t="s">
        <v>3508</v>
      </c>
      <c r="F703" s="1850" t="s">
        <v>2327</v>
      </c>
      <c r="G703" s="1850" t="s">
        <v>22</v>
      </c>
      <c r="H703" s="1850" t="s">
        <v>22</v>
      </c>
      <c r="I703" s="1850" t="s">
        <v>1623</v>
      </c>
    </row>
    <row customHeight="1" ht="11.25">
      <c r="A704" s="1850" t="s">
        <v>2250</v>
      </c>
      <c r="B704" s="1850" t="s">
        <v>16</v>
      </c>
      <c r="C704" s="1850" t="s">
        <v>3509</v>
      </c>
      <c r="D704" s="1850" t="s">
        <v>3510</v>
      </c>
      <c r="E704" s="1850" t="s">
        <v>3511</v>
      </c>
      <c r="F704" s="1850" t="s">
        <v>2319</v>
      </c>
      <c r="G704" s="1850" t="s">
        <v>22</v>
      </c>
      <c r="H704" s="1850" t="s">
        <v>22</v>
      </c>
      <c r="I704" s="1850" t="s">
        <v>1623</v>
      </c>
    </row>
    <row customHeight="1" ht="11.25">
      <c r="A705" s="1850" t="s">
        <v>2250</v>
      </c>
      <c r="B705" s="1850" t="s">
        <v>16</v>
      </c>
      <c r="C705" s="1850" t="s">
        <v>3512</v>
      </c>
      <c r="D705" s="1850" t="s">
        <v>3513</v>
      </c>
      <c r="E705" s="1850" t="s">
        <v>3514</v>
      </c>
      <c r="F705" s="1850" t="s">
        <v>2422</v>
      </c>
      <c r="G705" s="1850" t="s">
        <v>22</v>
      </c>
      <c r="H705" s="1850" t="s">
        <v>22</v>
      </c>
      <c r="I705" s="1850" t="s">
        <v>1623</v>
      </c>
    </row>
    <row customHeight="1" ht="11.25">
      <c r="A706" s="1850" t="s">
        <v>2250</v>
      </c>
      <c r="B706" s="1850" t="s">
        <v>16</v>
      </c>
      <c r="C706" s="1850" t="s">
        <v>3515</v>
      </c>
      <c r="D706" s="1850" t="s">
        <v>3516</v>
      </c>
      <c r="E706" s="1850" t="s">
        <v>3517</v>
      </c>
      <c r="F706" s="1850" t="s">
        <v>2254</v>
      </c>
      <c r="G706" s="1850" t="s">
        <v>22</v>
      </c>
      <c r="H706" s="1850" t="s">
        <v>22</v>
      </c>
      <c r="I706" s="1850"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1C905-FD1F-E677-1DFD-0.713A3B7A}" mc:Ignorable="x14ac xr xr2 xr3">
  <sheetPr>
    <tabColor rgb="FFFFCC99"/>
  </sheetPr>
  <dimension ref="A1:G957"/>
  <sheetViews>
    <sheetView topLeftCell="A1" showGridLines="0" workbookViewId="0">
      <selection activeCell="A1" sqref="A1"/>
    </sheetView>
  </sheetViews>
  <sheetFormatPr customHeight="1" defaultRowHeight="11.25"/>
  <cols>
    <col min="1" max="1" style="1850" width="9.140625"/>
  </cols>
  <sheetData>
    <row customHeight="1" ht="11.25">
      <c r="A1" s="373" t="s">
        <v>3518</v>
      </c>
      <c r="B1" s="64" t="s">
        <v>3519</v>
      </c>
      <c r="C1" s="64" t="s">
        <v>3520</v>
      </c>
      <c r="D1" s="64" t="s">
        <v>3521</v>
      </c>
      <c r="E1" s="0" t="s">
        <v>3522</v>
      </c>
      <c r="F1" s="0" t="s">
        <v>3523</v>
      </c>
      <c r="G1" s="0" t="s">
        <v>3524</v>
      </c>
    </row>
    <row customHeight="1" ht="11.25">
      <c r="A2" s="373" t="s">
        <v>16</v>
      </c>
      <c r="B2" s="0" t="s">
        <v>3525</v>
      </c>
      <c r="C2" s="0" t="s">
        <v>3526</v>
      </c>
      <c r="D2" s="0" t="s">
        <v>3525</v>
      </c>
      <c r="E2" s="0" t="s">
        <v>3526</v>
      </c>
      <c r="F2" s="0" t="s">
        <v>3527</v>
      </c>
      <c r="G2" s="0" t="s">
        <v>115</v>
      </c>
    </row>
    <row customHeight="1" ht="11.25">
      <c r="A3" s="373" t="s">
        <v>16</v>
      </c>
      <c r="B3" s="0" t="s">
        <v>3525</v>
      </c>
      <c r="C3" s="0" t="s">
        <v>3526</v>
      </c>
      <c r="D3" s="0" t="s">
        <v>3528</v>
      </c>
      <c r="E3" s="0" t="s">
        <v>3529</v>
      </c>
      <c r="F3" s="0" t="s">
        <v>3530</v>
      </c>
      <c r="G3" s="0" t="s">
        <v>103</v>
      </c>
    </row>
    <row customHeight="1" ht="11.25">
      <c r="A4" s="373" t="s">
        <v>16</v>
      </c>
      <c r="B4" s="0" t="s">
        <v>3525</v>
      </c>
      <c r="C4" s="0" t="s">
        <v>3526</v>
      </c>
      <c r="D4" s="0" t="s">
        <v>3531</v>
      </c>
      <c r="E4" s="0" t="s">
        <v>3532</v>
      </c>
      <c r="F4" s="0" t="s">
        <v>3530</v>
      </c>
      <c r="G4" s="0" t="s">
        <v>90</v>
      </c>
    </row>
    <row customHeight="1" ht="11.25">
      <c r="A5" s="373" t="s">
        <v>16</v>
      </c>
      <c r="B5" s="0" t="s">
        <v>3525</v>
      </c>
      <c r="C5" s="0" t="s">
        <v>3526</v>
      </c>
      <c r="D5" s="0" t="s">
        <v>3533</v>
      </c>
      <c r="E5" s="0" t="s">
        <v>3534</v>
      </c>
      <c r="F5" s="0" t="s">
        <v>3535</v>
      </c>
      <c r="G5" s="0" t="s">
        <v>91</v>
      </c>
    </row>
    <row customHeight="1" ht="11.25">
      <c r="A6" s="373" t="s">
        <v>16</v>
      </c>
      <c r="B6" s="0" t="s">
        <v>3525</v>
      </c>
      <c r="C6" s="0" t="s">
        <v>3526</v>
      </c>
      <c r="D6" s="0" t="s">
        <v>3536</v>
      </c>
      <c r="E6" s="0" t="s">
        <v>3537</v>
      </c>
      <c r="F6" s="0" t="s">
        <v>3530</v>
      </c>
      <c r="G6" s="0" t="s">
        <v>116</v>
      </c>
    </row>
    <row customHeight="1" ht="11.25">
      <c r="A7" s="373" t="s">
        <v>16</v>
      </c>
      <c r="B7" s="0" t="s">
        <v>3525</v>
      </c>
      <c r="C7" s="0" t="s">
        <v>3526</v>
      </c>
      <c r="D7" s="0" t="s">
        <v>3538</v>
      </c>
      <c r="E7" s="0" t="s">
        <v>3539</v>
      </c>
      <c r="F7" s="0" t="s">
        <v>3530</v>
      </c>
      <c r="G7" s="0" t="s">
        <v>92</v>
      </c>
    </row>
    <row customHeight="1" ht="11.25">
      <c r="A8" s="373" t="s">
        <v>16</v>
      </c>
      <c r="B8" s="0" t="s">
        <v>3525</v>
      </c>
      <c r="C8" s="0" t="s">
        <v>3526</v>
      </c>
      <c r="D8" s="0" t="s">
        <v>3540</v>
      </c>
      <c r="E8" s="0" t="s">
        <v>3541</v>
      </c>
      <c r="F8" s="0" t="s">
        <v>3530</v>
      </c>
      <c r="G8" s="0" t="s">
        <v>93</v>
      </c>
    </row>
    <row customHeight="1" ht="11.25">
      <c r="A9" s="373" t="s">
        <v>16</v>
      </c>
      <c r="B9" s="0" t="s">
        <v>3525</v>
      </c>
      <c r="C9" s="0" t="s">
        <v>3526</v>
      </c>
      <c r="D9" s="0" t="s">
        <v>3542</v>
      </c>
      <c r="E9" s="0" t="s">
        <v>3543</v>
      </c>
      <c r="F9" s="0" t="s">
        <v>3530</v>
      </c>
      <c r="G9" s="0" t="s">
        <v>117</v>
      </c>
    </row>
    <row customHeight="1" ht="11.25">
      <c r="A10" s="373" t="s">
        <v>16</v>
      </c>
      <c r="B10" s="0" t="s">
        <v>3525</v>
      </c>
      <c r="C10" s="0" t="s">
        <v>3526</v>
      </c>
      <c r="D10" s="0" t="s">
        <v>3544</v>
      </c>
      <c r="E10" s="0" t="s">
        <v>3545</v>
      </c>
      <c r="F10" s="0" t="s">
        <v>3530</v>
      </c>
      <c r="G10" s="0" t="s">
        <v>154</v>
      </c>
    </row>
    <row customHeight="1" ht="11.25">
      <c r="A11" s="373" t="s">
        <v>16</v>
      </c>
      <c r="B11" s="0" t="s">
        <v>3525</v>
      </c>
      <c r="C11" s="0" t="s">
        <v>3526</v>
      </c>
      <c r="D11" s="0" t="s">
        <v>3546</v>
      </c>
      <c r="E11" s="0" t="s">
        <v>3547</v>
      </c>
      <c r="F11" s="0" t="s">
        <v>3530</v>
      </c>
      <c r="G11" s="0" t="s">
        <v>155</v>
      </c>
    </row>
    <row customHeight="1" ht="11.25">
      <c r="A12" s="373" t="s">
        <v>16</v>
      </c>
      <c r="B12" s="0" t="s">
        <v>3525</v>
      </c>
      <c r="C12" s="0" t="s">
        <v>3526</v>
      </c>
      <c r="D12" s="0" t="s">
        <v>3548</v>
      </c>
      <c r="E12" s="0" t="s">
        <v>3549</v>
      </c>
      <c r="F12" s="0" t="s">
        <v>3530</v>
      </c>
      <c r="G12" s="0" t="s">
        <v>156</v>
      </c>
    </row>
    <row customHeight="1" ht="11.25">
      <c r="A13" s="373" t="s">
        <v>16</v>
      </c>
      <c r="B13" s="0" t="s">
        <v>3525</v>
      </c>
      <c r="C13" s="0" t="s">
        <v>3526</v>
      </c>
      <c r="D13" s="0" t="s">
        <v>3550</v>
      </c>
      <c r="E13" s="0" t="s">
        <v>3551</v>
      </c>
      <c r="F13" s="0" t="s">
        <v>3530</v>
      </c>
      <c r="G13" s="0" t="s">
        <v>157</v>
      </c>
    </row>
    <row customHeight="1" ht="11.25">
      <c r="A14" s="373" t="s">
        <v>16</v>
      </c>
      <c r="B14" s="0" t="s">
        <v>3525</v>
      </c>
      <c r="C14" s="0" t="s">
        <v>3526</v>
      </c>
      <c r="D14" s="0" t="s">
        <v>3552</v>
      </c>
      <c r="E14" s="0" t="s">
        <v>3553</v>
      </c>
      <c r="F14" s="0" t="s">
        <v>3530</v>
      </c>
      <c r="G14" s="0" t="s">
        <v>158</v>
      </c>
    </row>
    <row customHeight="1" ht="11.25">
      <c r="A15" s="373" t="s">
        <v>16</v>
      </c>
      <c r="B15" s="0" t="s">
        <v>3525</v>
      </c>
      <c r="C15" s="0" t="s">
        <v>3526</v>
      </c>
      <c r="D15" s="0" t="s">
        <v>3554</v>
      </c>
      <c r="E15" s="0" t="s">
        <v>3555</v>
      </c>
      <c r="F15" s="0" t="s">
        <v>3530</v>
      </c>
      <c r="G15" s="0" t="s">
        <v>159</v>
      </c>
    </row>
    <row customHeight="1" ht="11.25">
      <c r="A16" s="373" t="s">
        <v>16</v>
      </c>
      <c r="B16" s="0" t="s">
        <v>3525</v>
      </c>
      <c r="C16" s="0" t="s">
        <v>3526</v>
      </c>
      <c r="D16" s="0" t="s">
        <v>3556</v>
      </c>
      <c r="E16" s="0" t="s">
        <v>3557</v>
      </c>
      <c r="F16" s="0" t="s">
        <v>3530</v>
      </c>
      <c r="G16" s="0" t="s">
        <v>1466</v>
      </c>
    </row>
    <row customHeight="1" ht="11.25">
      <c r="A17" s="373" t="s">
        <v>16</v>
      </c>
      <c r="B17" s="0" t="s">
        <v>3525</v>
      </c>
      <c r="C17" s="0" t="s">
        <v>3526</v>
      </c>
      <c r="D17" s="0" t="s">
        <v>3558</v>
      </c>
      <c r="E17" s="0" t="s">
        <v>3559</v>
      </c>
      <c r="F17" s="0" t="s">
        <v>3530</v>
      </c>
      <c r="G17" s="0" t="s">
        <v>1472</v>
      </c>
    </row>
    <row customHeight="1" ht="11.25">
      <c r="A18" s="373" t="s">
        <v>16</v>
      </c>
      <c r="B18" s="0" t="s">
        <v>3525</v>
      </c>
      <c r="C18" s="0" t="s">
        <v>3526</v>
      </c>
      <c r="D18" s="0" t="s">
        <v>3560</v>
      </c>
      <c r="E18" s="0" t="s">
        <v>3561</v>
      </c>
      <c r="F18" s="0" t="s">
        <v>3530</v>
      </c>
      <c r="G18" s="0" t="s">
        <v>1484</v>
      </c>
    </row>
    <row customHeight="1" ht="11.25">
      <c r="A19" s="373" t="s">
        <v>16</v>
      </c>
      <c r="B19" s="0" t="s">
        <v>3525</v>
      </c>
      <c r="C19" s="0" t="s">
        <v>3526</v>
      </c>
      <c r="D19" s="0" t="s">
        <v>3562</v>
      </c>
      <c r="E19" s="0" t="s">
        <v>3563</v>
      </c>
      <c r="F19" s="0" t="s">
        <v>3530</v>
      </c>
      <c r="G19" s="0" t="s">
        <v>1498</v>
      </c>
    </row>
    <row customHeight="1" ht="11.25">
      <c r="A20" s="373" t="s">
        <v>16</v>
      </c>
      <c r="B20" s="0" t="s">
        <v>3525</v>
      </c>
      <c r="C20" s="0" t="s">
        <v>3526</v>
      </c>
      <c r="D20" s="0" t="s">
        <v>3564</v>
      </c>
      <c r="E20" s="0" t="s">
        <v>3565</v>
      </c>
      <c r="F20" s="0" t="s">
        <v>3530</v>
      </c>
      <c r="G20" s="0" t="s">
        <v>1510</v>
      </c>
    </row>
    <row customHeight="1" ht="11.25">
      <c r="A21" s="373" t="s">
        <v>16</v>
      </c>
      <c r="B21" s="0" t="s">
        <v>3525</v>
      </c>
      <c r="C21" s="0" t="s">
        <v>3526</v>
      </c>
      <c r="D21" s="0" t="s">
        <v>3566</v>
      </c>
      <c r="E21" s="0" t="s">
        <v>3567</v>
      </c>
      <c r="F21" s="0" t="s">
        <v>3530</v>
      </c>
      <c r="G21" s="0" t="s">
        <v>1519</v>
      </c>
    </row>
    <row customHeight="1" ht="11.25">
      <c r="A22" s="373" t="s">
        <v>16</v>
      </c>
      <c r="B22" s="0" t="s">
        <v>3525</v>
      </c>
      <c r="C22" s="0" t="s">
        <v>3526</v>
      </c>
      <c r="D22" s="0" t="s">
        <v>3568</v>
      </c>
      <c r="E22" s="0" t="s">
        <v>3569</v>
      </c>
      <c r="F22" s="0" t="s">
        <v>3530</v>
      </c>
      <c r="G22" s="0" t="s">
        <v>1535</v>
      </c>
    </row>
    <row customHeight="1" ht="11.25">
      <c r="A23" s="373" t="s">
        <v>16</v>
      </c>
      <c r="B23" s="0" t="s">
        <v>3525</v>
      </c>
      <c r="C23" s="0" t="s">
        <v>3526</v>
      </c>
      <c r="D23" s="0" t="s">
        <v>3570</v>
      </c>
      <c r="E23" s="0" t="s">
        <v>3571</v>
      </c>
      <c r="F23" s="0" t="s">
        <v>3530</v>
      </c>
      <c r="G23" s="0" t="s">
        <v>1542</v>
      </c>
    </row>
    <row customHeight="1" ht="11.25">
      <c r="A24" s="373" t="s">
        <v>16</v>
      </c>
      <c r="B24" s="0" t="s">
        <v>3525</v>
      </c>
      <c r="C24" s="0" t="s">
        <v>3526</v>
      </c>
      <c r="D24" s="0" t="s">
        <v>3572</v>
      </c>
      <c r="E24" s="0" t="s">
        <v>3573</v>
      </c>
      <c r="F24" s="0" t="s">
        <v>3530</v>
      </c>
      <c r="G24" s="0" t="s">
        <v>1550</v>
      </c>
    </row>
    <row customHeight="1" ht="11.25">
      <c r="A25" s="373" t="s">
        <v>16</v>
      </c>
      <c r="B25" s="0" t="s">
        <v>3574</v>
      </c>
      <c r="C25" s="0" t="s">
        <v>3575</v>
      </c>
      <c r="D25" s="0" t="s">
        <v>3576</v>
      </c>
      <c r="E25" s="0" t="s">
        <v>3577</v>
      </c>
      <c r="F25" s="0" t="s">
        <v>3530</v>
      </c>
      <c r="G25" s="0" t="s">
        <v>1557</v>
      </c>
    </row>
    <row customHeight="1" ht="11.25">
      <c r="A26" s="373" t="s">
        <v>16</v>
      </c>
      <c r="B26" s="0" t="s">
        <v>3574</v>
      </c>
      <c r="C26" s="0" t="s">
        <v>3575</v>
      </c>
      <c r="D26" s="0" t="s">
        <v>3574</v>
      </c>
      <c r="E26" s="0" t="s">
        <v>3575</v>
      </c>
      <c r="F26" s="0" t="s">
        <v>3527</v>
      </c>
      <c r="G26" s="0" t="s">
        <v>1561</v>
      </c>
    </row>
    <row customHeight="1" ht="11.25">
      <c r="A27" s="373" t="s">
        <v>16</v>
      </c>
      <c r="B27" s="0" t="s">
        <v>3574</v>
      </c>
      <c r="C27" s="0" t="s">
        <v>3575</v>
      </c>
      <c r="D27" s="0" t="s">
        <v>3578</v>
      </c>
      <c r="E27" s="0" t="s">
        <v>3579</v>
      </c>
      <c r="F27" s="0" t="s">
        <v>3530</v>
      </c>
      <c r="G27" s="0" t="s">
        <v>1566</v>
      </c>
    </row>
    <row customHeight="1" ht="11.25">
      <c r="A28" s="373" t="s">
        <v>16</v>
      </c>
      <c r="B28" s="0" t="s">
        <v>3574</v>
      </c>
      <c r="C28" s="0" t="s">
        <v>3575</v>
      </c>
      <c r="D28" s="0" t="s">
        <v>3580</v>
      </c>
      <c r="E28" s="0" t="s">
        <v>3581</v>
      </c>
      <c r="F28" s="0" t="s">
        <v>3530</v>
      </c>
      <c r="G28" s="0" t="s">
        <v>1574</v>
      </c>
    </row>
    <row customHeight="1" ht="11.25">
      <c r="A29" s="373" t="s">
        <v>16</v>
      </c>
      <c r="B29" s="0" t="s">
        <v>3574</v>
      </c>
      <c r="C29" s="0" t="s">
        <v>3575</v>
      </c>
      <c r="D29" s="0" t="s">
        <v>3582</v>
      </c>
      <c r="E29" s="0" t="s">
        <v>3583</v>
      </c>
      <c r="F29" s="0" t="s">
        <v>3530</v>
      </c>
      <c r="G29" s="0" t="s">
        <v>1576</v>
      </c>
    </row>
    <row customHeight="1" ht="11.25">
      <c r="A30" s="373" t="s">
        <v>16</v>
      </c>
      <c r="B30" s="0" t="s">
        <v>3574</v>
      </c>
      <c r="C30" s="0" t="s">
        <v>3575</v>
      </c>
      <c r="D30" s="0" t="s">
        <v>3584</v>
      </c>
      <c r="E30" s="0" t="s">
        <v>3585</v>
      </c>
      <c r="F30" s="0" t="s">
        <v>3530</v>
      </c>
      <c r="G30" s="0" t="s">
        <v>1579</v>
      </c>
    </row>
    <row customHeight="1" ht="11.25">
      <c r="A31" s="373" t="s">
        <v>16</v>
      </c>
      <c r="B31" s="0" t="s">
        <v>3574</v>
      </c>
      <c r="C31" s="0" t="s">
        <v>3575</v>
      </c>
      <c r="D31" s="0" t="s">
        <v>3586</v>
      </c>
      <c r="E31" s="0" t="s">
        <v>3587</v>
      </c>
      <c r="F31" s="0" t="s">
        <v>3530</v>
      </c>
      <c r="G31" s="0" t="s">
        <v>1585</v>
      </c>
    </row>
    <row customHeight="1" ht="11.25">
      <c r="A32" s="373" t="s">
        <v>16</v>
      </c>
      <c r="B32" s="0" t="s">
        <v>3574</v>
      </c>
      <c r="C32" s="0" t="s">
        <v>3575</v>
      </c>
      <c r="D32" s="0" t="s">
        <v>3588</v>
      </c>
      <c r="E32" s="0" t="s">
        <v>3589</v>
      </c>
      <c r="F32" s="0" t="s">
        <v>3530</v>
      </c>
      <c r="G32" s="0" t="s">
        <v>1587</v>
      </c>
    </row>
    <row customHeight="1" ht="11.25">
      <c r="A33" s="373" t="s">
        <v>16</v>
      </c>
      <c r="B33" s="0" t="s">
        <v>3574</v>
      </c>
      <c r="C33" s="0" t="s">
        <v>3575</v>
      </c>
      <c r="D33" s="0" t="s">
        <v>3590</v>
      </c>
      <c r="E33" s="0" t="s">
        <v>3591</v>
      </c>
      <c r="F33" s="0" t="s">
        <v>3535</v>
      </c>
      <c r="G33" s="0" t="s">
        <v>1589</v>
      </c>
    </row>
    <row customHeight="1" ht="11.25">
      <c r="A34" s="373" t="s">
        <v>16</v>
      </c>
      <c r="B34" s="0" t="s">
        <v>3574</v>
      </c>
      <c r="C34" s="0" t="s">
        <v>3575</v>
      </c>
      <c r="D34" s="0" t="s">
        <v>3592</v>
      </c>
      <c r="E34" s="0" t="s">
        <v>3593</v>
      </c>
      <c r="F34" s="0" t="s">
        <v>3530</v>
      </c>
      <c r="G34" s="0" t="s">
        <v>1591</v>
      </c>
    </row>
    <row customHeight="1" ht="11.25">
      <c r="A35" s="373" t="s">
        <v>16</v>
      </c>
      <c r="B35" s="0" t="s">
        <v>3574</v>
      </c>
      <c r="C35" s="0" t="s">
        <v>3575</v>
      </c>
      <c r="D35" s="0" t="s">
        <v>3594</v>
      </c>
      <c r="E35" s="0" t="s">
        <v>3595</v>
      </c>
      <c r="F35" s="0" t="s">
        <v>3530</v>
      </c>
      <c r="G35" s="0" t="s">
        <v>1596</v>
      </c>
    </row>
    <row customHeight="1" ht="11.25">
      <c r="A36" s="373" t="s">
        <v>16</v>
      </c>
      <c r="B36" s="0" t="s">
        <v>3574</v>
      </c>
      <c r="C36" s="0" t="s">
        <v>3575</v>
      </c>
      <c r="D36" s="0" t="s">
        <v>3596</v>
      </c>
      <c r="E36" s="0" t="s">
        <v>3597</v>
      </c>
      <c r="F36" s="0" t="s">
        <v>3530</v>
      </c>
      <c r="G36" s="0" t="s">
        <v>1601</v>
      </c>
    </row>
    <row customHeight="1" ht="11.25">
      <c r="A37" s="373" t="s">
        <v>16</v>
      </c>
      <c r="B37" s="0" t="s">
        <v>3574</v>
      </c>
      <c r="C37" s="0" t="s">
        <v>3575</v>
      </c>
      <c r="D37" s="0" t="s">
        <v>3598</v>
      </c>
      <c r="E37" s="0" t="s">
        <v>3599</v>
      </c>
      <c r="F37" s="0" t="s">
        <v>3530</v>
      </c>
      <c r="G37" s="0" t="s">
        <v>1605</v>
      </c>
    </row>
    <row customHeight="1" ht="11.25">
      <c r="A38" s="373" t="s">
        <v>16</v>
      </c>
      <c r="B38" s="0" t="s">
        <v>3574</v>
      </c>
      <c r="C38" s="0" t="s">
        <v>3575</v>
      </c>
      <c r="D38" s="0" t="s">
        <v>3600</v>
      </c>
      <c r="E38" s="0" t="s">
        <v>3601</v>
      </c>
      <c r="F38" s="0" t="s">
        <v>3530</v>
      </c>
      <c r="G38" s="0" t="s">
        <v>1613</v>
      </c>
    </row>
    <row customHeight="1" ht="11.25">
      <c r="A39" s="373" t="s">
        <v>16</v>
      </c>
      <c r="B39" s="0" t="s">
        <v>3574</v>
      </c>
      <c r="C39" s="0" t="s">
        <v>3575</v>
      </c>
      <c r="D39" s="0" t="s">
        <v>3602</v>
      </c>
      <c r="E39" s="0" t="s">
        <v>3603</v>
      </c>
      <c r="F39" s="0" t="s">
        <v>3530</v>
      </c>
      <c r="G39" s="0" t="s">
        <v>1619</v>
      </c>
    </row>
    <row customHeight="1" ht="11.25">
      <c r="A40" s="373" t="s">
        <v>16</v>
      </c>
      <c r="B40" s="0" t="s">
        <v>3574</v>
      </c>
      <c r="C40" s="0" t="s">
        <v>3575</v>
      </c>
      <c r="D40" s="0" t="s">
        <v>3604</v>
      </c>
      <c r="E40" s="0" t="s">
        <v>3605</v>
      </c>
      <c r="F40" s="0" t="s">
        <v>3530</v>
      </c>
      <c r="G40" s="0" t="s">
        <v>1624</v>
      </c>
    </row>
    <row customHeight="1" ht="11.25">
      <c r="A41" s="373" t="s">
        <v>16</v>
      </c>
      <c r="B41" s="0" t="s">
        <v>3574</v>
      </c>
      <c r="C41" s="0" t="s">
        <v>3575</v>
      </c>
      <c r="D41" s="0" t="s">
        <v>3606</v>
      </c>
      <c r="E41" s="0" t="s">
        <v>3607</v>
      </c>
      <c r="F41" s="0" t="s">
        <v>3530</v>
      </c>
      <c r="G41" s="0" t="s">
        <v>1628</v>
      </c>
    </row>
    <row customHeight="1" ht="11.25">
      <c r="A42" s="373" t="s">
        <v>16</v>
      </c>
      <c r="B42" s="0" t="s">
        <v>3574</v>
      </c>
      <c r="C42" s="0" t="s">
        <v>3575</v>
      </c>
      <c r="D42" s="0" t="s">
        <v>3608</v>
      </c>
      <c r="E42" s="0" t="s">
        <v>3609</v>
      </c>
      <c r="F42" s="0" t="s">
        <v>3530</v>
      </c>
      <c r="G42" s="0" t="s">
        <v>1631</v>
      </c>
    </row>
    <row customHeight="1" ht="11.25">
      <c r="A43" s="373" t="s">
        <v>16</v>
      </c>
      <c r="B43" s="0" t="s">
        <v>3574</v>
      </c>
      <c r="C43" s="0" t="s">
        <v>3575</v>
      </c>
      <c r="D43" s="0" t="s">
        <v>3610</v>
      </c>
      <c r="E43" s="0" t="s">
        <v>3611</v>
      </c>
      <c r="F43" s="0" t="s">
        <v>3530</v>
      </c>
      <c r="G43" s="0" t="s">
        <v>1638</v>
      </c>
    </row>
    <row customHeight="1" ht="11.25">
      <c r="A44" s="373" t="s">
        <v>16</v>
      </c>
      <c r="B44" s="0" t="s">
        <v>3574</v>
      </c>
      <c r="C44" s="0" t="s">
        <v>3575</v>
      </c>
      <c r="D44" s="0" t="s">
        <v>3612</v>
      </c>
      <c r="E44" s="0" t="s">
        <v>3613</v>
      </c>
      <c r="F44" s="0" t="s">
        <v>3530</v>
      </c>
      <c r="G44" s="0" t="s">
        <v>1647</v>
      </c>
    </row>
    <row customHeight="1" ht="11.25">
      <c r="A45" s="373" t="s">
        <v>16</v>
      </c>
      <c r="B45" s="0" t="s">
        <v>3574</v>
      </c>
      <c r="C45" s="0" t="s">
        <v>3575</v>
      </c>
      <c r="D45" s="0" t="s">
        <v>3614</v>
      </c>
      <c r="E45" s="0" t="s">
        <v>3615</v>
      </c>
      <c r="F45" s="0" t="s">
        <v>3530</v>
      </c>
      <c r="G45" s="0" t="s">
        <v>1652</v>
      </c>
    </row>
    <row customHeight="1" ht="11.25">
      <c r="A46" s="373" t="s">
        <v>16</v>
      </c>
      <c r="B46" s="0" t="s">
        <v>3574</v>
      </c>
      <c r="C46" s="0" t="s">
        <v>3575</v>
      </c>
      <c r="D46" s="0" t="s">
        <v>3616</v>
      </c>
      <c r="E46" s="0" t="s">
        <v>3617</v>
      </c>
      <c r="F46" s="0" t="s">
        <v>3530</v>
      </c>
      <c r="G46" s="0" t="s">
        <v>1655</v>
      </c>
    </row>
    <row customHeight="1" ht="11.25">
      <c r="A47" s="373" t="s">
        <v>16</v>
      </c>
      <c r="B47" s="0" t="s">
        <v>3574</v>
      </c>
      <c r="C47" s="0" t="s">
        <v>3575</v>
      </c>
      <c r="D47" s="0" t="s">
        <v>3618</v>
      </c>
      <c r="E47" s="0" t="s">
        <v>3619</v>
      </c>
      <c r="F47" s="0" t="s">
        <v>3530</v>
      </c>
      <c r="G47" s="0" t="s">
        <v>1661</v>
      </c>
    </row>
    <row customHeight="1" ht="11.25">
      <c r="A48" s="373" t="s">
        <v>16</v>
      </c>
      <c r="B48" s="0" t="s">
        <v>3574</v>
      </c>
      <c r="C48" s="0" t="s">
        <v>3575</v>
      </c>
      <c r="D48" s="0" t="s">
        <v>3620</v>
      </c>
      <c r="E48" s="0" t="s">
        <v>3621</v>
      </c>
      <c r="F48" s="0" t="s">
        <v>3530</v>
      </c>
      <c r="G48" s="0" t="s">
        <v>1666</v>
      </c>
    </row>
    <row customHeight="1" ht="11.25">
      <c r="A49" s="373" t="s">
        <v>16</v>
      </c>
      <c r="B49" s="0" t="s">
        <v>3574</v>
      </c>
      <c r="C49" s="0" t="s">
        <v>3575</v>
      </c>
      <c r="D49" s="0" t="s">
        <v>3622</v>
      </c>
      <c r="E49" s="0" t="s">
        <v>3623</v>
      </c>
      <c r="F49" s="0" t="s">
        <v>3530</v>
      </c>
      <c r="G49" s="0" t="s">
        <v>1669</v>
      </c>
    </row>
    <row customHeight="1" ht="11.25">
      <c r="A50" s="373" t="s">
        <v>16</v>
      </c>
      <c r="B50" s="0" t="s">
        <v>3574</v>
      </c>
      <c r="C50" s="0" t="s">
        <v>3575</v>
      </c>
      <c r="D50" s="0" t="s">
        <v>3624</v>
      </c>
      <c r="E50" s="0" t="s">
        <v>3625</v>
      </c>
      <c r="F50" s="0" t="s">
        <v>3530</v>
      </c>
      <c r="G50" s="0" t="s">
        <v>1673</v>
      </c>
    </row>
    <row customHeight="1" ht="11.25">
      <c r="A51" s="373" t="s">
        <v>16</v>
      </c>
      <c r="B51" s="0" t="s">
        <v>3574</v>
      </c>
      <c r="C51" s="0" t="s">
        <v>3575</v>
      </c>
      <c r="D51" s="0" t="s">
        <v>3626</v>
      </c>
      <c r="E51" s="0" t="s">
        <v>3627</v>
      </c>
      <c r="F51" s="0" t="s">
        <v>3530</v>
      </c>
      <c r="G51" s="0" t="s">
        <v>1678</v>
      </c>
    </row>
    <row customHeight="1" ht="11.25">
      <c r="A52" s="373" t="s">
        <v>16</v>
      </c>
      <c r="B52" s="0" t="s">
        <v>3574</v>
      </c>
      <c r="C52" s="0" t="s">
        <v>3575</v>
      </c>
      <c r="D52" s="0" t="s">
        <v>3628</v>
      </c>
      <c r="E52" s="0" t="s">
        <v>3629</v>
      </c>
      <c r="F52" s="0" t="s">
        <v>3530</v>
      </c>
      <c r="G52" s="0" t="s">
        <v>1682</v>
      </c>
    </row>
    <row customHeight="1" ht="11.25">
      <c r="A53" s="373" t="s">
        <v>16</v>
      </c>
      <c r="B53" s="0" t="s">
        <v>3574</v>
      </c>
      <c r="C53" s="0" t="s">
        <v>3575</v>
      </c>
      <c r="D53" s="0" t="s">
        <v>3630</v>
      </c>
      <c r="E53" s="0" t="s">
        <v>3631</v>
      </c>
      <c r="F53" s="0" t="s">
        <v>3632</v>
      </c>
      <c r="G53" s="0" t="s">
        <v>1684</v>
      </c>
    </row>
    <row customHeight="1" ht="11.25">
      <c r="A54" s="373" t="s">
        <v>16</v>
      </c>
      <c r="B54" s="0" t="s">
        <v>3633</v>
      </c>
      <c r="C54" s="0" t="s">
        <v>3634</v>
      </c>
      <c r="D54" s="0" t="s">
        <v>3633</v>
      </c>
      <c r="E54" s="0" t="s">
        <v>3634</v>
      </c>
      <c r="F54" s="0" t="s">
        <v>3527</v>
      </c>
      <c r="G54" s="0" t="s">
        <v>1687</v>
      </c>
    </row>
    <row customHeight="1" ht="11.25">
      <c r="A55" s="373" t="s">
        <v>16</v>
      </c>
      <c r="B55" s="0" t="s">
        <v>3633</v>
      </c>
      <c r="C55" s="0" t="s">
        <v>3634</v>
      </c>
      <c r="D55" s="0" t="s">
        <v>3635</v>
      </c>
      <c r="E55" s="0" t="s">
        <v>3636</v>
      </c>
      <c r="F55" s="0" t="s">
        <v>3530</v>
      </c>
      <c r="G55" s="0" t="s">
        <v>1691</v>
      </c>
    </row>
    <row customHeight="1" ht="11.25">
      <c r="A56" s="373" t="s">
        <v>16</v>
      </c>
      <c r="B56" s="0" t="s">
        <v>3633</v>
      </c>
      <c r="C56" s="0" t="s">
        <v>3634</v>
      </c>
      <c r="D56" s="0" t="s">
        <v>3637</v>
      </c>
      <c r="E56" s="0" t="s">
        <v>3638</v>
      </c>
      <c r="F56" s="0" t="s">
        <v>3530</v>
      </c>
      <c r="G56" s="0" t="s">
        <v>1694</v>
      </c>
    </row>
    <row customHeight="1" ht="11.25">
      <c r="A57" s="373" t="s">
        <v>16</v>
      </c>
      <c r="B57" s="0" t="s">
        <v>3633</v>
      </c>
      <c r="C57" s="0" t="s">
        <v>3634</v>
      </c>
      <c r="D57" s="0" t="s">
        <v>3639</v>
      </c>
      <c r="E57" s="0" t="s">
        <v>3640</v>
      </c>
      <c r="F57" s="0" t="s">
        <v>3530</v>
      </c>
      <c r="G57" s="0" t="s">
        <v>1697</v>
      </c>
    </row>
    <row customHeight="1" ht="11.25">
      <c r="A58" s="373" t="s">
        <v>16</v>
      </c>
      <c r="B58" s="0" t="s">
        <v>3633</v>
      </c>
      <c r="C58" s="0" t="s">
        <v>3634</v>
      </c>
      <c r="D58" s="0" t="s">
        <v>3641</v>
      </c>
      <c r="E58" s="0" t="s">
        <v>3642</v>
      </c>
      <c r="F58" s="0" t="s">
        <v>3530</v>
      </c>
      <c r="G58" s="0" t="s">
        <v>1700</v>
      </c>
    </row>
    <row customHeight="1" ht="11.25">
      <c r="A59" s="373" t="s">
        <v>16</v>
      </c>
      <c r="B59" s="0" t="s">
        <v>3633</v>
      </c>
      <c r="C59" s="0" t="s">
        <v>3634</v>
      </c>
      <c r="D59" s="0" t="s">
        <v>3643</v>
      </c>
      <c r="E59" s="0" t="s">
        <v>3644</v>
      </c>
      <c r="F59" s="0" t="s">
        <v>3530</v>
      </c>
      <c r="G59" s="0" t="s">
        <v>1704</v>
      </c>
    </row>
    <row customHeight="1" ht="11.25">
      <c r="A60" s="373" t="s">
        <v>16</v>
      </c>
      <c r="B60" s="0" t="s">
        <v>3633</v>
      </c>
      <c r="C60" s="0" t="s">
        <v>3634</v>
      </c>
      <c r="D60" s="0" t="s">
        <v>3645</v>
      </c>
      <c r="E60" s="0" t="s">
        <v>3646</v>
      </c>
      <c r="F60" s="0" t="s">
        <v>3530</v>
      </c>
      <c r="G60" s="0" t="s">
        <v>1707</v>
      </c>
    </row>
    <row customHeight="1" ht="11.25">
      <c r="A61" s="373" t="s">
        <v>16</v>
      </c>
      <c r="B61" s="0" t="s">
        <v>3633</v>
      </c>
      <c r="C61" s="0" t="s">
        <v>3634</v>
      </c>
      <c r="D61" s="0" t="s">
        <v>3647</v>
      </c>
      <c r="E61" s="0" t="s">
        <v>3648</v>
      </c>
      <c r="F61" s="0" t="s">
        <v>3530</v>
      </c>
      <c r="G61" s="0" t="s">
        <v>3649</v>
      </c>
    </row>
    <row customHeight="1" ht="11.25">
      <c r="A62" s="373" t="s">
        <v>16</v>
      </c>
      <c r="B62" s="0" t="s">
        <v>3633</v>
      </c>
      <c r="C62" s="0" t="s">
        <v>3634</v>
      </c>
      <c r="D62" s="0" t="s">
        <v>3650</v>
      </c>
      <c r="E62" s="0" t="s">
        <v>3651</v>
      </c>
      <c r="F62" s="0" t="s">
        <v>3530</v>
      </c>
      <c r="G62" s="0" t="s">
        <v>3652</v>
      </c>
    </row>
    <row customHeight="1" ht="11.25">
      <c r="A63" s="373" t="s">
        <v>16</v>
      </c>
      <c r="B63" s="0" t="s">
        <v>3633</v>
      </c>
      <c r="C63" s="0" t="s">
        <v>3634</v>
      </c>
      <c r="D63" s="0" t="s">
        <v>3653</v>
      </c>
      <c r="E63" s="0" t="s">
        <v>3654</v>
      </c>
      <c r="F63" s="0" t="s">
        <v>3530</v>
      </c>
      <c r="G63" s="0" t="s">
        <v>3655</v>
      </c>
    </row>
    <row customHeight="1" ht="11.25">
      <c r="A64" s="373" t="s">
        <v>16</v>
      </c>
      <c r="B64" s="0" t="s">
        <v>3633</v>
      </c>
      <c r="C64" s="0" t="s">
        <v>3634</v>
      </c>
      <c r="D64" s="0" t="s">
        <v>3656</v>
      </c>
      <c r="E64" s="0" t="s">
        <v>3657</v>
      </c>
      <c r="F64" s="0" t="s">
        <v>3530</v>
      </c>
      <c r="G64" s="0" t="s">
        <v>3658</v>
      </c>
    </row>
    <row customHeight="1" ht="11.25">
      <c r="A65" s="373" t="s">
        <v>16</v>
      </c>
      <c r="B65" s="0" t="s">
        <v>3633</v>
      </c>
      <c r="C65" s="0" t="s">
        <v>3634</v>
      </c>
      <c r="D65" s="0" t="s">
        <v>3659</v>
      </c>
      <c r="E65" s="0" t="s">
        <v>3660</v>
      </c>
      <c r="F65" s="0" t="s">
        <v>3530</v>
      </c>
      <c r="G65" s="0" t="s">
        <v>3661</v>
      </c>
    </row>
    <row customHeight="1" ht="11.25">
      <c r="A66" s="373" t="s">
        <v>16</v>
      </c>
      <c r="B66" s="0" t="s">
        <v>3633</v>
      </c>
      <c r="C66" s="0" t="s">
        <v>3634</v>
      </c>
      <c r="D66" s="0" t="s">
        <v>3662</v>
      </c>
      <c r="E66" s="0" t="s">
        <v>3663</v>
      </c>
      <c r="F66" s="0" t="s">
        <v>3530</v>
      </c>
      <c r="G66" s="0" t="s">
        <v>3664</v>
      </c>
    </row>
    <row customHeight="1" ht="11.25">
      <c r="A67" s="373" t="s">
        <v>16</v>
      </c>
      <c r="B67" s="0" t="s">
        <v>3633</v>
      </c>
      <c r="C67" s="0" t="s">
        <v>3634</v>
      </c>
      <c r="D67" s="0" t="s">
        <v>3665</v>
      </c>
      <c r="E67" s="0" t="s">
        <v>3666</v>
      </c>
      <c r="F67" s="0" t="s">
        <v>3530</v>
      </c>
      <c r="G67" s="0" t="s">
        <v>2024</v>
      </c>
    </row>
    <row customHeight="1" ht="11.25">
      <c r="A68" s="373" t="s">
        <v>16</v>
      </c>
      <c r="B68" s="0" t="s">
        <v>3633</v>
      </c>
      <c r="C68" s="0" t="s">
        <v>3634</v>
      </c>
      <c r="D68" s="0" t="s">
        <v>3667</v>
      </c>
      <c r="E68" s="0" t="s">
        <v>3668</v>
      </c>
      <c r="F68" s="0" t="s">
        <v>3530</v>
      </c>
      <c r="G68" s="0" t="s">
        <v>3669</v>
      </c>
    </row>
    <row customHeight="1" ht="11.25">
      <c r="A69" s="373" t="s">
        <v>16</v>
      </c>
      <c r="B69" s="0" t="s">
        <v>3633</v>
      </c>
      <c r="C69" s="0" t="s">
        <v>3634</v>
      </c>
      <c r="D69" s="0" t="s">
        <v>3670</v>
      </c>
      <c r="E69" s="0" t="s">
        <v>3671</v>
      </c>
      <c r="F69" s="0" t="s">
        <v>3530</v>
      </c>
      <c r="G69" s="0" t="s">
        <v>2227</v>
      </c>
    </row>
    <row customHeight="1" ht="11.25">
      <c r="A70" s="373" t="s">
        <v>16</v>
      </c>
      <c r="B70" s="0" t="s">
        <v>3633</v>
      </c>
      <c r="C70" s="0" t="s">
        <v>3634</v>
      </c>
      <c r="D70" s="0" t="s">
        <v>3672</v>
      </c>
      <c r="E70" s="0" t="s">
        <v>3673</v>
      </c>
      <c r="F70" s="0" t="s">
        <v>3530</v>
      </c>
      <c r="G70" s="0" t="s">
        <v>3674</v>
      </c>
    </row>
    <row customHeight="1" ht="11.25">
      <c r="A71" s="373" t="s">
        <v>16</v>
      </c>
      <c r="B71" s="0" t="s">
        <v>3633</v>
      </c>
      <c r="C71" s="0" t="s">
        <v>3634</v>
      </c>
      <c r="D71" s="0" t="s">
        <v>3675</v>
      </c>
      <c r="E71" s="0" t="s">
        <v>3676</v>
      </c>
      <c r="F71" s="0" t="s">
        <v>3530</v>
      </c>
      <c r="G71" s="0" t="s">
        <v>3677</v>
      </c>
    </row>
    <row customHeight="1" ht="11.25">
      <c r="A72" s="373" t="s">
        <v>16</v>
      </c>
      <c r="B72" s="0" t="s">
        <v>3633</v>
      </c>
      <c r="C72" s="0" t="s">
        <v>3634</v>
      </c>
      <c r="D72" s="0" t="s">
        <v>3678</v>
      </c>
      <c r="E72" s="0" t="s">
        <v>3679</v>
      </c>
      <c r="F72" s="0" t="s">
        <v>3530</v>
      </c>
      <c r="G72" s="0" t="s">
        <v>3680</v>
      </c>
    </row>
    <row customHeight="1" ht="11.25">
      <c r="A73" s="373" t="s">
        <v>16</v>
      </c>
      <c r="B73" s="0" t="s">
        <v>3633</v>
      </c>
      <c r="C73" s="0" t="s">
        <v>3634</v>
      </c>
      <c r="D73" s="0" t="s">
        <v>3681</v>
      </c>
      <c r="E73" s="0" t="s">
        <v>3682</v>
      </c>
      <c r="F73" s="0" t="s">
        <v>3530</v>
      </c>
      <c r="G73" s="0" t="s">
        <v>3683</v>
      </c>
    </row>
    <row customHeight="1" ht="11.25">
      <c r="A74" s="373" t="s">
        <v>16</v>
      </c>
      <c r="B74" s="0" t="s">
        <v>3633</v>
      </c>
      <c r="C74" s="0" t="s">
        <v>3634</v>
      </c>
      <c r="D74" s="0" t="s">
        <v>3684</v>
      </c>
      <c r="E74" s="0" t="s">
        <v>3685</v>
      </c>
      <c r="F74" s="0" t="s">
        <v>3530</v>
      </c>
      <c r="G74" s="0" t="s">
        <v>3686</v>
      </c>
    </row>
    <row customHeight="1" ht="11.25">
      <c r="A75" s="373" t="s">
        <v>16</v>
      </c>
      <c r="B75" s="0" t="s">
        <v>3633</v>
      </c>
      <c r="C75" s="0" t="s">
        <v>3634</v>
      </c>
      <c r="D75" s="0" t="s">
        <v>3687</v>
      </c>
      <c r="E75" s="0" t="s">
        <v>3688</v>
      </c>
      <c r="F75" s="0" t="s">
        <v>3632</v>
      </c>
      <c r="G75" s="0" t="s">
        <v>3689</v>
      </c>
    </row>
    <row customHeight="1" ht="11.25">
      <c r="A76" s="373" t="s">
        <v>16</v>
      </c>
      <c r="B76" s="0" t="s">
        <v>3690</v>
      </c>
      <c r="C76" s="0" t="s">
        <v>3691</v>
      </c>
      <c r="D76" s="0" t="s">
        <v>3692</v>
      </c>
      <c r="E76" s="0" t="s">
        <v>3693</v>
      </c>
      <c r="F76" s="0" t="s">
        <v>3530</v>
      </c>
      <c r="G76" s="0" t="s">
        <v>3694</v>
      </c>
    </row>
    <row customHeight="1" ht="11.25">
      <c r="A77" s="373" t="s">
        <v>16</v>
      </c>
      <c r="B77" s="0" t="s">
        <v>3690</v>
      </c>
      <c r="C77" s="0" t="s">
        <v>3691</v>
      </c>
      <c r="D77" s="0" t="s">
        <v>3695</v>
      </c>
      <c r="E77" s="0" t="s">
        <v>3696</v>
      </c>
      <c r="F77" s="0" t="s">
        <v>3530</v>
      </c>
      <c r="G77" s="0" t="s">
        <v>3697</v>
      </c>
    </row>
    <row customHeight="1" ht="11.25">
      <c r="A78" s="373" t="s">
        <v>16</v>
      </c>
      <c r="B78" s="0" t="s">
        <v>3690</v>
      </c>
      <c r="C78" s="0" t="s">
        <v>3691</v>
      </c>
      <c r="D78" s="0" t="s">
        <v>3698</v>
      </c>
      <c r="E78" s="0" t="s">
        <v>3699</v>
      </c>
      <c r="F78" s="0" t="s">
        <v>3530</v>
      </c>
      <c r="G78" s="0" t="s">
        <v>3700</v>
      </c>
    </row>
    <row customHeight="1" ht="11.25">
      <c r="A79" s="373" t="s">
        <v>16</v>
      </c>
      <c r="B79" s="0" t="s">
        <v>3690</v>
      </c>
      <c r="C79" s="0" t="s">
        <v>3691</v>
      </c>
      <c r="D79" s="0" t="s">
        <v>3690</v>
      </c>
      <c r="E79" s="0" t="s">
        <v>3691</v>
      </c>
      <c r="F79" s="0" t="s">
        <v>3527</v>
      </c>
      <c r="G79" s="0" t="s">
        <v>3701</v>
      </c>
    </row>
    <row customHeight="1" ht="11.25">
      <c r="A80" s="373" t="s">
        <v>16</v>
      </c>
      <c r="B80" s="0" t="s">
        <v>3690</v>
      </c>
      <c r="C80" s="0" t="s">
        <v>3691</v>
      </c>
      <c r="D80" s="0" t="s">
        <v>3702</v>
      </c>
      <c r="E80" s="0" t="s">
        <v>3703</v>
      </c>
      <c r="F80" s="0" t="s">
        <v>3530</v>
      </c>
      <c r="G80" s="0" t="s">
        <v>3704</v>
      </c>
    </row>
    <row customHeight="1" ht="11.25">
      <c r="A81" s="373" t="s">
        <v>16</v>
      </c>
      <c r="B81" s="0" t="s">
        <v>3690</v>
      </c>
      <c r="C81" s="0" t="s">
        <v>3691</v>
      </c>
      <c r="D81" s="0" t="s">
        <v>3705</v>
      </c>
      <c r="E81" s="0" t="s">
        <v>3706</v>
      </c>
      <c r="F81" s="0" t="s">
        <v>3530</v>
      </c>
      <c r="G81" s="0" t="s">
        <v>3707</v>
      </c>
    </row>
    <row customHeight="1" ht="11.25">
      <c r="A82" s="373" t="s">
        <v>16</v>
      </c>
      <c r="B82" s="0" t="s">
        <v>3690</v>
      </c>
      <c r="C82" s="0" t="s">
        <v>3691</v>
      </c>
      <c r="D82" s="0" t="s">
        <v>3708</v>
      </c>
      <c r="E82" s="0" t="s">
        <v>3709</v>
      </c>
      <c r="F82" s="0" t="s">
        <v>3530</v>
      </c>
      <c r="G82" s="0" t="s">
        <v>3710</v>
      </c>
    </row>
    <row customHeight="1" ht="11.25">
      <c r="A83" s="373" t="s">
        <v>16</v>
      </c>
      <c r="B83" s="0" t="s">
        <v>3690</v>
      </c>
      <c r="C83" s="0" t="s">
        <v>3691</v>
      </c>
      <c r="D83" s="0" t="s">
        <v>3711</v>
      </c>
      <c r="E83" s="0" t="s">
        <v>3712</v>
      </c>
      <c r="F83" s="0" t="s">
        <v>3530</v>
      </c>
      <c r="G83" s="0" t="s">
        <v>3713</v>
      </c>
    </row>
    <row customHeight="1" ht="11.25">
      <c r="A84" s="373" t="s">
        <v>16</v>
      </c>
      <c r="B84" s="0" t="s">
        <v>3690</v>
      </c>
      <c r="C84" s="0" t="s">
        <v>3691</v>
      </c>
      <c r="D84" s="0" t="s">
        <v>3714</v>
      </c>
      <c r="E84" s="0" t="s">
        <v>3715</v>
      </c>
      <c r="F84" s="0" t="s">
        <v>3530</v>
      </c>
      <c r="G84" s="0" t="s">
        <v>3716</v>
      </c>
    </row>
    <row customHeight="1" ht="11.25">
      <c r="A85" s="373" t="s">
        <v>16</v>
      </c>
      <c r="B85" s="0" t="s">
        <v>3690</v>
      </c>
      <c r="C85" s="0" t="s">
        <v>3691</v>
      </c>
      <c r="D85" s="0" t="s">
        <v>3717</v>
      </c>
      <c r="E85" s="0" t="s">
        <v>3718</v>
      </c>
      <c r="F85" s="0" t="s">
        <v>3530</v>
      </c>
      <c r="G85" s="0" t="s">
        <v>3719</v>
      </c>
    </row>
    <row customHeight="1" ht="11.25">
      <c r="A86" s="373" t="s">
        <v>16</v>
      </c>
      <c r="B86" s="0" t="s">
        <v>3690</v>
      </c>
      <c r="C86" s="0" t="s">
        <v>3691</v>
      </c>
      <c r="D86" s="0" t="s">
        <v>3720</v>
      </c>
      <c r="E86" s="0" t="s">
        <v>3721</v>
      </c>
      <c r="F86" s="0" t="s">
        <v>3530</v>
      </c>
      <c r="G86" s="0" t="s">
        <v>3722</v>
      </c>
    </row>
    <row customHeight="1" ht="11.25">
      <c r="A87" s="373" t="s">
        <v>16</v>
      </c>
      <c r="B87" s="0" t="s">
        <v>3690</v>
      </c>
      <c r="C87" s="0" t="s">
        <v>3691</v>
      </c>
      <c r="D87" s="0" t="s">
        <v>3723</v>
      </c>
      <c r="E87" s="0" t="s">
        <v>3724</v>
      </c>
      <c r="F87" s="0" t="s">
        <v>3530</v>
      </c>
      <c r="G87" s="0" t="s">
        <v>3725</v>
      </c>
    </row>
    <row customHeight="1" ht="11.25">
      <c r="A88" s="373" t="s">
        <v>16</v>
      </c>
      <c r="B88" s="0" t="s">
        <v>3690</v>
      </c>
      <c r="C88" s="0" t="s">
        <v>3691</v>
      </c>
      <c r="D88" s="0" t="s">
        <v>3726</v>
      </c>
      <c r="E88" s="0" t="s">
        <v>3727</v>
      </c>
      <c r="F88" s="0" t="s">
        <v>3530</v>
      </c>
      <c r="G88" s="0" t="s">
        <v>3728</v>
      </c>
    </row>
    <row customHeight="1" ht="11.25">
      <c r="A89" s="373" t="s">
        <v>16</v>
      </c>
      <c r="B89" s="0" t="s">
        <v>3690</v>
      </c>
      <c r="C89" s="0" t="s">
        <v>3691</v>
      </c>
      <c r="D89" s="0" t="s">
        <v>3729</v>
      </c>
      <c r="E89" s="0" t="s">
        <v>3730</v>
      </c>
      <c r="F89" s="0" t="s">
        <v>3530</v>
      </c>
      <c r="G89" s="0" t="s">
        <v>3731</v>
      </c>
    </row>
    <row customHeight="1" ht="11.25">
      <c r="A90" s="373" t="s">
        <v>16</v>
      </c>
      <c r="B90" s="0" t="s">
        <v>3690</v>
      </c>
      <c r="C90" s="0" t="s">
        <v>3691</v>
      </c>
      <c r="D90" s="0" t="s">
        <v>3732</v>
      </c>
      <c r="E90" s="0" t="s">
        <v>3733</v>
      </c>
      <c r="F90" s="0" t="s">
        <v>3530</v>
      </c>
      <c r="G90" s="0" t="s">
        <v>3734</v>
      </c>
    </row>
    <row customHeight="1" ht="11.25">
      <c r="A91" s="373" t="s">
        <v>16</v>
      </c>
      <c r="B91" s="0" t="s">
        <v>3690</v>
      </c>
      <c r="C91" s="0" t="s">
        <v>3691</v>
      </c>
      <c r="D91" s="0" t="s">
        <v>3735</v>
      </c>
      <c r="E91" s="0" t="s">
        <v>3736</v>
      </c>
      <c r="F91" s="0" t="s">
        <v>3530</v>
      </c>
      <c r="G91" s="0" t="s">
        <v>3737</v>
      </c>
    </row>
    <row customHeight="1" ht="11.25">
      <c r="A92" s="373" t="s">
        <v>16</v>
      </c>
      <c r="B92" s="0" t="s">
        <v>3690</v>
      </c>
      <c r="C92" s="0" t="s">
        <v>3691</v>
      </c>
      <c r="D92" s="0" t="s">
        <v>3738</v>
      </c>
      <c r="E92" s="0" t="s">
        <v>3739</v>
      </c>
      <c r="F92" s="0" t="s">
        <v>3530</v>
      </c>
      <c r="G92" s="0" t="s">
        <v>3740</v>
      </c>
    </row>
    <row customHeight="1" ht="11.25">
      <c r="A93" s="373" t="s">
        <v>16</v>
      </c>
      <c r="B93" s="0" t="s">
        <v>3690</v>
      </c>
      <c r="C93" s="0" t="s">
        <v>3691</v>
      </c>
      <c r="D93" s="0" t="s">
        <v>3741</v>
      </c>
      <c r="E93" s="0" t="s">
        <v>3742</v>
      </c>
      <c r="F93" s="0" t="s">
        <v>3530</v>
      </c>
      <c r="G93" s="0" t="s">
        <v>3743</v>
      </c>
    </row>
    <row customHeight="1" ht="11.25">
      <c r="A94" s="373" t="s">
        <v>16</v>
      </c>
      <c r="B94" s="0" t="s">
        <v>3690</v>
      </c>
      <c r="C94" s="0" t="s">
        <v>3691</v>
      </c>
      <c r="D94" s="0" t="s">
        <v>3744</v>
      </c>
      <c r="E94" s="0" t="s">
        <v>3745</v>
      </c>
      <c r="F94" s="0" t="s">
        <v>3530</v>
      </c>
      <c r="G94" s="0" t="s">
        <v>3746</v>
      </c>
    </row>
    <row customHeight="1" ht="11.25">
      <c r="A95" s="373" t="s">
        <v>16</v>
      </c>
      <c r="B95" s="0" t="s">
        <v>3690</v>
      </c>
      <c r="C95" s="0" t="s">
        <v>3691</v>
      </c>
      <c r="D95" s="0" t="s">
        <v>3747</v>
      </c>
      <c r="E95" s="0" t="s">
        <v>3748</v>
      </c>
      <c r="F95" s="0" t="s">
        <v>3530</v>
      </c>
      <c r="G95" s="0" t="s">
        <v>3749</v>
      </c>
    </row>
    <row customHeight="1" ht="11.25">
      <c r="A96" s="373" t="s">
        <v>16</v>
      </c>
      <c r="B96" s="0" t="s">
        <v>3690</v>
      </c>
      <c r="C96" s="0" t="s">
        <v>3691</v>
      </c>
      <c r="D96" s="0" t="s">
        <v>3750</v>
      </c>
      <c r="E96" s="0" t="s">
        <v>3751</v>
      </c>
      <c r="F96" s="0" t="s">
        <v>3530</v>
      </c>
      <c r="G96" s="0" t="s">
        <v>3752</v>
      </c>
    </row>
    <row customHeight="1" ht="11.25">
      <c r="A97" s="373" t="s">
        <v>16</v>
      </c>
      <c r="B97" s="0" t="s">
        <v>3690</v>
      </c>
      <c r="C97" s="0" t="s">
        <v>3691</v>
      </c>
      <c r="D97" s="0" t="s">
        <v>3753</v>
      </c>
      <c r="E97" s="0" t="s">
        <v>3754</v>
      </c>
      <c r="F97" s="0" t="s">
        <v>3530</v>
      </c>
      <c r="G97" s="0" t="s">
        <v>3755</v>
      </c>
    </row>
    <row customHeight="1" ht="11.25">
      <c r="A98" s="373" t="s">
        <v>16</v>
      </c>
      <c r="B98" s="0" t="s">
        <v>3690</v>
      </c>
      <c r="C98" s="0" t="s">
        <v>3691</v>
      </c>
      <c r="D98" s="0" t="s">
        <v>3756</v>
      </c>
      <c r="E98" s="0" t="s">
        <v>3757</v>
      </c>
      <c r="F98" s="0" t="s">
        <v>3530</v>
      </c>
      <c r="G98" s="0" t="s">
        <v>3758</v>
      </c>
    </row>
    <row customHeight="1" ht="11.25">
      <c r="A99" s="373" t="s">
        <v>16</v>
      </c>
      <c r="B99" s="0" t="s">
        <v>3690</v>
      </c>
      <c r="C99" s="0" t="s">
        <v>3691</v>
      </c>
      <c r="D99" s="0" t="s">
        <v>3616</v>
      </c>
      <c r="E99" s="0" t="s">
        <v>3759</v>
      </c>
      <c r="F99" s="0" t="s">
        <v>3530</v>
      </c>
      <c r="G99" s="0" t="s">
        <v>3760</v>
      </c>
    </row>
    <row customHeight="1" ht="11.25">
      <c r="A100" s="373" t="s">
        <v>16</v>
      </c>
      <c r="B100" s="0" t="s">
        <v>3690</v>
      </c>
      <c r="C100" s="0" t="s">
        <v>3691</v>
      </c>
      <c r="D100" s="0" t="s">
        <v>3761</v>
      </c>
      <c r="E100" s="0" t="s">
        <v>3762</v>
      </c>
      <c r="F100" s="0" t="s">
        <v>3530</v>
      </c>
      <c r="G100" s="0" t="s">
        <v>3763</v>
      </c>
    </row>
    <row customHeight="1" ht="11.25">
      <c r="A101" s="373" t="s">
        <v>16</v>
      </c>
      <c r="B101" s="0" t="s">
        <v>3690</v>
      </c>
      <c r="C101" s="0" t="s">
        <v>3691</v>
      </c>
      <c r="D101" s="0" t="s">
        <v>3764</v>
      </c>
      <c r="E101" s="0" t="s">
        <v>3765</v>
      </c>
      <c r="F101" s="0" t="s">
        <v>3530</v>
      </c>
      <c r="G101" s="0" t="s">
        <v>3766</v>
      </c>
    </row>
    <row customHeight="1" ht="11.25">
      <c r="A102" s="373" t="s">
        <v>16</v>
      </c>
      <c r="B102" s="0" t="s">
        <v>3690</v>
      </c>
      <c r="C102" s="0" t="s">
        <v>3691</v>
      </c>
      <c r="D102" s="0" t="s">
        <v>3767</v>
      </c>
      <c r="E102" s="0" t="s">
        <v>3768</v>
      </c>
      <c r="F102" s="0" t="s">
        <v>3530</v>
      </c>
      <c r="G102" s="0" t="s">
        <v>3769</v>
      </c>
    </row>
    <row customHeight="1" ht="11.25">
      <c r="A103" s="373" t="s">
        <v>16</v>
      </c>
      <c r="B103" s="0" t="s">
        <v>3770</v>
      </c>
      <c r="C103" s="0" t="s">
        <v>3771</v>
      </c>
      <c r="D103" s="0" t="s">
        <v>3770</v>
      </c>
      <c r="E103" s="0" t="s">
        <v>3771</v>
      </c>
      <c r="F103" s="0" t="s">
        <v>3527</v>
      </c>
      <c r="G103" s="0" t="s">
        <v>3772</v>
      </c>
    </row>
    <row customHeight="1" ht="11.25">
      <c r="A104" s="373" t="s">
        <v>16</v>
      </c>
      <c r="B104" s="0" t="s">
        <v>3770</v>
      </c>
      <c r="C104" s="0" t="s">
        <v>3771</v>
      </c>
      <c r="D104" s="0" t="s">
        <v>3773</v>
      </c>
      <c r="E104" s="0" t="s">
        <v>3774</v>
      </c>
      <c r="F104" s="0" t="s">
        <v>3530</v>
      </c>
      <c r="G104" s="0" t="s">
        <v>3775</v>
      </c>
    </row>
    <row customHeight="1" ht="11.25">
      <c r="A105" s="373" t="s">
        <v>16</v>
      </c>
      <c r="B105" s="0" t="s">
        <v>3770</v>
      </c>
      <c r="C105" s="0" t="s">
        <v>3771</v>
      </c>
      <c r="D105" s="0" t="s">
        <v>3776</v>
      </c>
      <c r="E105" s="0" t="s">
        <v>3777</v>
      </c>
      <c r="F105" s="0" t="s">
        <v>3530</v>
      </c>
      <c r="G105" s="0" t="s">
        <v>3778</v>
      </c>
    </row>
    <row customHeight="1" ht="11.25">
      <c r="A106" s="373" t="s">
        <v>16</v>
      </c>
      <c r="B106" s="0" t="s">
        <v>3770</v>
      </c>
      <c r="C106" s="0" t="s">
        <v>3771</v>
      </c>
      <c r="D106" s="0" t="s">
        <v>3779</v>
      </c>
      <c r="E106" s="0" t="s">
        <v>3780</v>
      </c>
      <c r="F106" s="0" t="s">
        <v>3530</v>
      </c>
      <c r="G106" s="0" t="s">
        <v>3781</v>
      </c>
    </row>
    <row customHeight="1" ht="11.25">
      <c r="A107" s="373" t="s">
        <v>16</v>
      </c>
      <c r="B107" s="0" t="s">
        <v>3770</v>
      </c>
      <c r="C107" s="0" t="s">
        <v>3771</v>
      </c>
      <c r="D107" s="0" t="s">
        <v>3782</v>
      </c>
      <c r="E107" s="0" t="s">
        <v>3783</v>
      </c>
      <c r="F107" s="0" t="s">
        <v>3530</v>
      </c>
      <c r="G107" s="0" t="s">
        <v>3784</v>
      </c>
    </row>
    <row customHeight="1" ht="11.25">
      <c r="A108" s="373" t="s">
        <v>16</v>
      </c>
      <c r="B108" s="0" t="s">
        <v>3770</v>
      </c>
      <c r="C108" s="0" t="s">
        <v>3771</v>
      </c>
      <c r="D108" s="0" t="s">
        <v>3785</v>
      </c>
      <c r="E108" s="0" t="s">
        <v>3786</v>
      </c>
      <c r="F108" s="0" t="s">
        <v>3530</v>
      </c>
      <c r="G108" s="0" t="s">
        <v>3787</v>
      </c>
    </row>
    <row customHeight="1" ht="11.25">
      <c r="A109" s="373" t="s">
        <v>16</v>
      </c>
      <c r="B109" s="0" t="s">
        <v>3770</v>
      </c>
      <c r="C109" s="0" t="s">
        <v>3771</v>
      </c>
      <c r="D109" s="0" t="s">
        <v>3788</v>
      </c>
      <c r="E109" s="0" t="s">
        <v>3789</v>
      </c>
      <c r="F109" s="0" t="s">
        <v>3530</v>
      </c>
      <c r="G109" s="0" t="s">
        <v>3790</v>
      </c>
    </row>
    <row customHeight="1" ht="11.25">
      <c r="A110" s="373" t="s">
        <v>16</v>
      </c>
      <c r="B110" s="0" t="s">
        <v>3770</v>
      </c>
      <c r="C110" s="0" t="s">
        <v>3771</v>
      </c>
      <c r="D110" s="0" t="s">
        <v>3791</v>
      </c>
      <c r="E110" s="0" t="s">
        <v>3792</v>
      </c>
      <c r="F110" s="0" t="s">
        <v>3530</v>
      </c>
      <c r="G110" s="0" t="s">
        <v>3793</v>
      </c>
    </row>
    <row customHeight="1" ht="11.25">
      <c r="A111" s="373" t="s">
        <v>16</v>
      </c>
      <c r="B111" s="0" t="s">
        <v>3770</v>
      </c>
      <c r="C111" s="0" t="s">
        <v>3771</v>
      </c>
      <c r="D111" s="0" t="s">
        <v>3794</v>
      </c>
      <c r="E111" s="0" t="s">
        <v>3795</v>
      </c>
      <c r="F111" s="0" t="s">
        <v>3530</v>
      </c>
      <c r="G111" s="0" t="s">
        <v>3796</v>
      </c>
    </row>
    <row customHeight="1" ht="11.25">
      <c r="A112" s="373" t="s">
        <v>16</v>
      </c>
      <c r="B112" s="0" t="s">
        <v>3770</v>
      </c>
      <c r="C112" s="0" t="s">
        <v>3771</v>
      </c>
      <c r="D112" s="0" t="s">
        <v>3797</v>
      </c>
      <c r="E112" s="0" t="s">
        <v>3798</v>
      </c>
      <c r="F112" s="0" t="s">
        <v>3530</v>
      </c>
      <c r="G112" s="0" t="s">
        <v>3799</v>
      </c>
    </row>
    <row customHeight="1" ht="11.25">
      <c r="A113" s="373" t="s">
        <v>16</v>
      </c>
      <c r="B113" s="0" t="s">
        <v>3770</v>
      </c>
      <c r="C113" s="0" t="s">
        <v>3771</v>
      </c>
      <c r="D113" s="0" t="s">
        <v>3800</v>
      </c>
      <c r="E113" s="0" t="s">
        <v>3801</v>
      </c>
      <c r="F113" s="0" t="s">
        <v>3530</v>
      </c>
      <c r="G113" s="0" t="s">
        <v>3802</v>
      </c>
    </row>
    <row customHeight="1" ht="11.25">
      <c r="A114" s="373" t="s">
        <v>16</v>
      </c>
      <c r="B114" s="0" t="s">
        <v>3770</v>
      </c>
      <c r="C114" s="0" t="s">
        <v>3771</v>
      </c>
      <c r="D114" s="0" t="s">
        <v>3803</v>
      </c>
      <c r="E114" s="0" t="s">
        <v>3804</v>
      </c>
      <c r="F114" s="0" t="s">
        <v>3530</v>
      </c>
      <c r="G114" s="0" t="s">
        <v>3805</v>
      </c>
    </row>
    <row customHeight="1" ht="11.25">
      <c r="A115" s="373" t="s">
        <v>16</v>
      </c>
      <c r="B115" s="0" t="s">
        <v>3770</v>
      </c>
      <c r="C115" s="0" t="s">
        <v>3771</v>
      </c>
      <c r="D115" s="0" t="s">
        <v>3806</v>
      </c>
      <c r="E115" s="0" t="s">
        <v>3807</v>
      </c>
      <c r="F115" s="0" t="s">
        <v>3530</v>
      </c>
      <c r="G115" s="0" t="s">
        <v>3808</v>
      </c>
    </row>
    <row customHeight="1" ht="11.25">
      <c r="A116" s="373" t="s">
        <v>16</v>
      </c>
      <c r="B116" s="0" t="s">
        <v>3770</v>
      </c>
      <c r="C116" s="0" t="s">
        <v>3771</v>
      </c>
      <c r="D116" s="0" t="s">
        <v>3809</v>
      </c>
      <c r="E116" s="0" t="s">
        <v>3810</v>
      </c>
      <c r="F116" s="0" t="s">
        <v>3530</v>
      </c>
      <c r="G116" s="0" t="s">
        <v>3811</v>
      </c>
    </row>
    <row customHeight="1" ht="11.25">
      <c r="A117" s="373" t="s">
        <v>16</v>
      </c>
      <c r="B117" s="0" t="s">
        <v>3770</v>
      </c>
      <c r="C117" s="0" t="s">
        <v>3771</v>
      </c>
      <c r="D117" s="0" t="s">
        <v>3812</v>
      </c>
      <c r="E117" s="0" t="s">
        <v>3813</v>
      </c>
      <c r="F117" s="0" t="s">
        <v>3530</v>
      </c>
      <c r="G117" s="0" t="s">
        <v>3814</v>
      </c>
    </row>
    <row customHeight="1" ht="11.25">
      <c r="A118" s="373" t="s">
        <v>16</v>
      </c>
      <c r="B118" s="0" t="s">
        <v>3770</v>
      </c>
      <c r="C118" s="0" t="s">
        <v>3771</v>
      </c>
      <c r="D118" s="0" t="s">
        <v>3815</v>
      </c>
      <c r="E118" s="0" t="s">
        <v>3816</v>
      </c>
      <c r="F118" s="0" t="s">
        <v>3530</v>
      </c>
      <c r="G118" s="0" t="s">
        <v>3817</v>
      </c>
    </row>
    <row customHeight="1" ht="11.25">
      <c r="A119" s="373" t="s">
        <v>16</v>
      </c>
      <c r="B119" s="0" t="s">
        <v>3770</v>
      </c>
      <c r="C119" s="0" t="s">
        <v>3771</v>
      </c>
      <c r="D119" s="0" t="s">
        <v>3818</v>
      </c>
      <c r="E119" s="0" t="s">
        <v>3819</v>
      </c>
      <c r="F119" s="0" t="s">
        <v>3530</v>
      </c>
      <c r="G119" s="0" t="s">
        <v>3820</v>
      </c>
    </row>
    <row customHeight="1" ht="11.25">
      <c r="A120" s="373" t="s">
        <v>16</v>
      </c>
      <c r="B120" s="0" t="s">
        <v>3770</v>
      </c>
      <c r="C120" s="0" t="s">
        <v>3771</v>
      </c>
      <c r="D120" s="0" t="s">
        <v>3821</v>
      </c>
      <c r="E120" s="0" t="s">
        <v>3822</v>
      </c>
      <c r="F120" s="0" t="s">
        <v>3530</v>
      </c>
      <c r="G120" s="0" t="s">
        <v>3823</v>
      </c>
    </row>
    <row customHeight="1" ht="11.25">
      <c r="A121" s="373" t="s">
        <v>16</v>
      </c>
      <c r="B121" s="0" t="s">
        <v>3770</v>
      </c>
      <c r="C121" s="0" t="s">
        <v>3771</v>
      </c>
      <c r="D121" s="0" t="s">
        <v>3824</v>
      </c>
      <c r="E121" s="0" t="s">
        <v>3825</v>
      </c>
      <c r="F121" s="0" t="s">
        <v>3530</v>
      </c>
      <c r="G121" s="0" t="s">
        <v>3826</v>
      </c>
    </row>
    <row customHeight="1" ht="11.25">
      <c r="A122" s="373" t="s">
        <v>16</v>
      </c>
      <c r="B122" s="0" t="s">
        <v>3770</v>
      </c>
      <c r="C122" s="0" t="s">
        <v>3771</v>
      </c>
      <c r="D122" s="0" t="s">
        <v>3827</v>
      </c>
      <c r="E122" s="0" t="s">
        <v>3828</v>
      </c>
      <c r="F122" s="0" t="s">
        <v>3530</v>
      </c>
      <c r="G122" s="0" t="s">
        <v>3829</v>
      </c>
    </row>
    <row customHeight="1" ht="11.25">
      <c r="A123" s="373" t="s">
        <v>16</v>
      </c>
      <c r="B123" s="0" t="s">
        <v>3770</v>
      </c>
      <c r="C123" s="0" t="s">
        <v>3771</v>
      </c>
      <c r="D123" s="0" t="s">
        <v>3830</v>
      </c>
      <c r="E123" s="0" t="s">
        <v>3831</v>
      </c>
      <c r="F123" s="0" t="s">
        <v>3632</v>
      </c>
      <c r="G123" s="0" t="s">
        <v>3832</v>
      </c>
    </row>
    <row customHeight="1" ht="11.25">
      <c r="A124" s="373" t="s">
        <v>16</v>
      </c>
      <c r="B124" s="0" t="s">
        <v>3833</v>
      </c>
      <c r="C124" s="0" t="s">
        <v>3834</v>
      </c>
      <c r="D124" s="0" t="s">
        <v>3833</v>
      </c>
      <c r="E124" s="0" t="s">
        <v>3834</v>
      </c>
      <c r="F124" s="0" t="s">
        <v>3527</v>
      </c>
      <c r="G124" s="0" t="s">
        <v>3835</v>
      </c>
    </row>
    <row customHeight="1" ht="11.25">
      <c r="A125" s="373" t="s">
        <v>16</v>
      </c>
      <c r="B125" s="0" t="s">
        <v>3833</v>
      </c>
      <c r="C125" s="0" t="s">
        <v>3834</v>
      </c>
      <c r="D125" s="0" t="s">
        <v>3836</v>
      </c>
      <c r="E125" s="0" t="s">
        <v>3837</v>
      </c>
      <c r="F125" s="0" t="s">
        <v>3530</v>
      </c>
      <c r="G125" s="0" t="s">
        <v>3838</v>
      </c>
    </row>
    <row customHeight="1" ht="11.25">
      <c r="A126" s="373" t="s">
        <v>16</v>
      </c>
      <c r="B126" s="0" t="s">
        <v>3833</v>
      </c>
      <c r="C126" s="0" t="s">
        <v>3834</v>
      </c>
      <c r="D126" s="0" t="s">
        <v>3839</v>
      </c>
      <c r="E126" s="0" t="s">
        <v>3840</v>
      </c>
      <c r="F126" s="0" t="s">
        <v>3530</v>
      </c>
      <c r="G126" s="0" t="s">
        <v>3841</v>
      </c>
    </row>
    <row customHeight="1" ht="11.25">
      <c r="A127" s="373" t="s">
        <v>16</v>
      </c>
      <c r="B127" s="0" t="s">
        <v>3833</v>
      </c>
      <c r="C127" s="0" t="s">
        <v>3834</v>
      </c>
      <c r="D127" s="0" t="s">
        <v>3842</v>
      </c>
      <c r="E127" s="0" t="s">
        <v>3843</v>
      </c>
      <c r="F127" s="0" t="s">
        <v>3530</v>
      </c>
      <c r="G127" s="0" t="s">
        <v>3844</v>
      </c>
    </row>
    <row customHeight="1" ht="11.25">
      <c r="A128" s="373" t="s">
        <v>16</v>
      </c>
      <c r="B128" s="0" t="s">
        <v>3833</v>
      </c>
      <c r="C128" s="0" t="s">
        <v>3834</v>
      </c>
      <c r="D128" s="0" t="s">
        <v>3845</v>
      </c>
      <c r="E128" s="0" t="s">
        <v>3846</v>
      </c>
      <c r="F128" s="0" t="s">
        <v>3530</v>
      </c>
      <c r="G128" s="0" t="s">
        <v>3847</v>
      </c>
    </row>
    <row customHeight="1" ht="11.25">
      <c r="A129" s="373" t="s">
        <v>16</v>
      </c>
      <c r="B129" s="0" t="s">
        <v>3833</v>
      </c>
      <c r="C129" s="0" t="s">
        <v>3834</v>
      </c>
      <c r="D129" s="0" t="s">
        <v>3848</v>
      </c>
      <c r="E129" s="0" t="s">
        <v>3849</v>
      </c>
      <c r="F129" s="0" t="s">
        <v>3530</v>
      </c>
      <c r="G129" s="0" t="s">
        <v>3850</v>
      </c>
    </row>
    <row customHeight="1" ht="11.25">
      <c r="A130" s="373" t="s">
        <v>16</v>
      </c>
      <c r="B130" s="0" t="s">
        <v>3833</v>
      </c>
      <c r="C130" s="0" t="s">
        <v>3834</v>
      </c>
      <c r="D130" s="0" t="s">
        <v>3851</v>
      </c>
      <c r="E130" s="0" t="s">
        <v>3852</v>
      </c>
      <c r="F130" s="0" t="s">
        <v>3530</v>
      </c>
      <c r="G130" s="0" t="s">
        <v>3853</v>
      </c>
    </row>
    <row customHeight="1" ht="11.25">
      <c r="A131" s="373" t="s">
        <v>16</v>
      </c>
      <c r="B131" s="0" t="s">
        <v>3833</v>
      </c>
      <c r="C131" s="0" t="s">
        <v>3834</v>
      </c>
      <c r="D131" s="0" t="s">
        <v>3854</v>
      </c>
      <c r="E131" s="0" t="s">
        <v>3855</v>
      </c>
      <c r="F131" s="0" t="s">
        <v>3530</v>
      </c>
      <c r="G131" s="0" t="s">
        <v>3856</v>
      </c>
    </row>
    <row customHeight="1" ht="11.25">
      <c r="A132" s="373" t="s">
        <v>16</v>
      </c>
      <c r="B132" s="0" t="s">
        <v>3833</v>
      </c>
      <c r="C132" s="0" t="s">
        <v>3834</v>
      </c>
      <c r="D132" s="0" t="s">
        <v>3857</v>
      </c>
      <c r="E132" s="0" t="s">
        <v>3858</v>
      </c>
      <c r="F132" s="0" t="s">
        <v>3530</v>
      </c>
      <c r="G132" s="0" t="s">
        <v>3859</v>
      </c>
    </row>
    <row customHeight="1" ht="11.25">
      <c r="A133" s="373" t="s">
        <v>16</v>
      </c>
      <c r="B133" s="0" t="s">
        <v>3833</v>
      </c>
      <c r="C133" s="0" t="s">
        <v>3834</v>
      </c>
      <c r="D133" s="0" t="s">
        <v>3860</v>
      </c>
      <c r="E133" s="0" t="s">
        <v>3861</v>
      </c>
      <c r="F133" s="0" t="s">
        <v>3530</v>
      </c>
      <c r="G133" s="0" t="s">
        <v>3862</v>
      </c>
    </row>
    <row customHeight="1" ht="11.25">
      <c r="A134" s="373" t="s">
        <v>16</v>
      </c>
      <c r="B134" s="0" t="s">
        <v>3833</v>
      </c>
      <c r="C134" s="0" t="s">
        <v>3834</v>
      </c>
      <c r="D134" s="0" t="s">
        <v>3863</v>
      </c>
      <c r="E134" s="0" t="s">
        <v>3864</v>
      </c>
      <c r="F134" s="0" t="s">
        <v>3530</v>
      </c>
      <c r="G134" s="0" t="s">
        <v>3865</v>
      </c>
    </row>
    <row customHeight="1" ht="11.25">
      <c r="A135" s="373" t="s">
        <v>16</v>
      </c>
      <c r="B135" s="0" t="s">
        <v>3833</v>
      </c>
      <c r="C135" s="0" t="s">
        <v>3834</v>
      </c>
      <c r="D135" s="0" t="s">
        <v>3866</v>
      </c>
      <c r="E135" s="0" t="s">
        <v>3867</v>
      </c>
      <c r="F135" s="0" t="s">
        <v>3530</v>
      </c>
      <c r="G135" s="0" t="s">
        <v>3868</v>
      </c>
    </row>
    <row customHeight="1" ht="11.25">
      <c r="A136" s="373" t="s">
        <v>16</v>
      </c>
      <c r="B136" s="0" t="s">
        <v>3833</v>
      </c>
      <c r="C136" s="0" t="s">
        <v>3834</v>
      </c>
      <c r="D136" s="0" t="s">
        <v>3869</v>
      </c>
      <c r="E136" s="0" t="s">
        <v>3870</v>
      </c>
      <c r="F136" s="0" t="s">
        <v>3530</v>
      </c>
      <c r="G136" s="0" t="s">
        <v>3871</v>
      </c>
    </row>
    <row customHeight="1" ht="11.25">
      <c r="A137" s="373" t="s">
        <v>16</v>
      </c>
      <c r="B137" s="0" t="s">
        <v>3833</v>
      </c>
      <c r="C137" s="0" t="s">
        <v>3834</v>
      </c>
      <c r="D137" s="0" t="s">
        <v>3872</v>
      </c>
      <c r="E137" s="0" t="s">
        <v>3873</v>
      </c>
      <c r="F137" s="0" t="s">
        <v>3530</v>
      </c>
      <c r="G137" s="0" t="s">
        <v>3874</v>
      </c>
    </row>
    <row customHeight="1" ht="11.25">
      <c r="A138" s="373" t="s">
        <v>16</v>
      </c>
      <c r="B138" s="0" t="s">
        <v>3833</v>
      </c>
      <c r="C138" s="0" t="s">
        <v>3834</v>
      </c>
      <c r="D138" s="0" t="s">
        <v>3875</v>
      </c>
      <c r="E138" s="0" t="s">
        <v>3876</v>
      </c>
      <c r="F138" s="0" t="s">
        <v>3530</v>
      </c>
      <c r="G138" s="0" t="s">
        <v>3877</v>
      </c>
    </row>
    <row customHeight="1" ht="11.25">
      <c r="A139" s="373" t="s">
        <v>16</v>
      </c>
      <c r="B139" s="0" t="s">
        <v>3833</v>
      </c>
      <c r="C139" s="0" t="s">
        <v>3834</v>
      </c>
      <c r="D139" s="0" t="s">
        <v>3878</v>
      </c>
      <c r="E139" s="0" t="s">
        <v>3879</v>
      </c>
      <c r="F139" s="0" t="s">
        <v>3530</v>
      </c>
      <c r="G139" s="0" t="s">
        <v>3880</v>
      </c>
    </row>
    <row customHeight="1" ht="11.25">
      <c r="A140" s="373" t="s">
        <v>16</v>
      </c>
      <c r="B140" s="0" t="s">
        <v>3833</v>
      </c>
      <c r="C140" s="0" t="s">
        <v>3834</v>
      </c>
      <c r="D140" s="0" t="s">
        <v>3881</v>
      </c>
      <c r="E140" s="0" t="s">
        <v>3882</v>
      </c>
      <c r="F140" s="0" t="s">
        <v>3530</v>
      </c>
      <c r="G140" s="0" t="s">
        <v>3883</v>
      </c>
    </row>
    <row customHeight="1" ht="11.25">
      <c r="A141" s="373" t="s">
        <v>16</v>
      </c>
      <c r="B141" s="0" t="s">
        <v>3833</v>
      </c>
      <c r="C141" s="0" t="s">
        <v>3834</v>
      </c>
      <c r="D141" s="0" t="s">
        <v>3884</v>
      </c>
      <c r="E141" s="0" t="s">
        <v>3885</v>
      </c>
      <c r="F141" s="0" t="s">
        <v>3530</v>
      </c>
      <c r="G141" s="0" t="s">
        <v>3886</v>
      </c>
    </row>
    <row customHeight="1" ht="11.25">
      <c r="A142" s="373" t="s">
        <v>16</v>
      </c>
      <c r="B142" s="0" t="s">
        <v>3833</v>
      </c>
      <c r="C142" s="0" t="s">
        <v>3834</v>
      </c>
      <c r="D142" s="0" t="s">
        <v>3887</v>
      </c>
      <c r="E142" s="0" t="s">
        <v>3888</v>
      </c>
      <c r="F142" s="0" t="s">
        <v>3530</v>
      </c>
      <c r="G142" s="0" t="s">
        <v>3889</v>
      </c>
    </row>
    <row customHeight="1" ht="11.25">
      <c r="A143" s="373" t="s">
        <v>16</v>
      </c>
      <c r="B143" s="0" t="s">
        <v>3833</v>
      </c>
      <c r="C143" s="0" t="s">
        <v>3834</v>
      </c>
      <c r="D143" s="0" t="s">
        <v>3890</v>
      </c>
      <c r="E143" s="0" t="s">
        <v>3891</v>
      </c>
      <c r="F143" s="0" t="s">
        <v>3530</v>
      </c>
      <c r="G143" s="0" t="s">
        <v>3892</v>
      </c>
    </row>
    <row customHeight="1" ht="11.25">
      <c r="A144" s="373" t="s">
        <v>16</v>
      </c>
      <c r="B144" s="0" t="s">
        <v>3833</v>
      </c>
      <c r="C144" s="0" t="s">
        <v>3834</v>
      </c>
      <c r="D144" s="0" t="s">
        <v>3893</v>
      </c>
      <c r="E144" s="0" t="s">
        <v>3894</v>
      </c>
      <c r="F144" s="0" t="s">
        <v>3530</v>
      </c>
      <c r="G144" s="0" t="s">
        <v>3895</v>
      </c>
    </row>
    <row customHeight="1" ht="11.25">
      <c r="A145" s="373" t="s">
        <v>16</v>
      </c>
      <c r="B145" s="0" t="s">
        <v>3833</v>
      </c>
      <c r="C145" s="0" t="s">
        <v>3834</v>
      </c>
      <c r="D145" s="0" t="s">
        <v>3896</v>
      </c>
      <c r="E145" s="0" t="s">
        <v>3897</v>
      </c>
      <c r="F145" s="0" t="s">
        <v>3530</v>
      </c>
      <c r="G145" s="0" t="s">
        <v>3898</v>
      </c>
    </row>
    <row customHeight="1" ht="11.25">
      <c r="A146" s="373" t="s">
        <v>16</v>
      </c>
      <c r="B146" s="0" t="s">
        <v>3899</v>
      </c>
      <c r="C146" s="0" t="s">
        <v>3900</v>
      </c>
      <c r="D146" s="0" t="s">
        <v>3901</v>
      </c>
      <c r="E146" s="0" t="s">
        <v>3902</v>
      </c>
      <c r="F146" s="0" t="s">
        <v>3530</v>
      </c>
      <c r="G146" s="0" t="s">
        <v>3903</v>
      </c>
    </row>
    <row customHeight="1" ht="11.25">
      <c r="A147" s="373" t="s">
        <v>16</v>
      </c>
      <c r="B147" s="0" t="s">
        <v>3899</v>
      </c>
      <c r="C147" s="0" t="s">
        <v>3900</v>
      </c>
      <c r="D147" s="0" t="s">
        <v>3899</v>
      </c>
      <c r="E147" s="0" t="s">
        <v>3900</v>
      </c>
      <c r="F147" s="0" t="s">
        <v>3527</v>
      </c>
      <c r="G147" s="0" t="s">
        <v>3904</v>
      </c>
    </row>
    <row customHeight="1" ht="11.25">
      <c r="A148" s="373" t="s">
        <v>16</v>
      </c>
      <c r="B148" s="0" t="s">
        <v>3899</v>
      </c>
      <c r="C148" s="0" t="s">
        <v>3900</v>
      </c>
      <c r="D148" s="0" t="s">
        <v>3905</v>
      </c>
      <c r="E148" s="0" t="s">
        <v>3906</v>
      </c>
      <c r="F148" s="0" t="s">
        <v>3530</v>
      </c>
      <c r="G148" s="0" t="s">
        <v>3907</v>
      </c>
    </row>
    <row customHeight="1" ht="11.25">
      <c r="A149" s="373" t="s">
        <v>16</v>
      </c>
      <c r="B149" s="0" t="s">
        <v>3899</v>
      </c>
      <c r="C149" s="0" t="s">
        <v>3900</v>
      </c>
      <c r="D149" s="0" t="s">
        <v>3836</v>
      </c>
      <c r="E149" s="0" t="s">
        <v>3908</v>
      </c>
      <c r="F149" s="0" t="s">
        <v>3530</v>
      </c>
      <c r="G149" s="0" t="s">
        <v>3909</v>
      </c>
    </row>
    <row customHeight="1" ht="11.25">
      <c r="A150" s="373" t="s">
        <v>16</v>
      </c>
      <c r="B150" s="0" t="s">
        <v>3899</v>
      </c>
      <c r="C150" s="0" t="s">
        <v>3900</v>
      </c>
      <c r="D150" s="0" t="s">
        <v>3910</v>
      </c>
      <c r="E150" s="0" t="s">
        <v>3911</v>
      </c>
      <c r="F150" s="0" t="s">
        <v>3530</v>
      </c>
      <c r="G150" s="0" t="s">
        <v>3912</v>
      </c>
    </row>
    <row customHeight="1" ht="11.25">
      <c r="A151" s="373" t="s">
        <v>16</v>
      </c>
      <c r="B151" s="0" t="s">
        <v>3899</v>
      </c>
      <c r="C151" s="0" t="s">
        <v>3900</v>
      </c>
      <c r="D151" s="0" t="s">
        <v>3913</v>
      </c>
      <c r="E151" s="0" t="s">
        <v>3914</v>
      </c>
      <c r="F151" s="0" t="s">
        <v>3530</v>
      </c>
      <c r="G151" s="0" t="s">
        <v>3915</v>
      </c>
    </row>
    <row customHeight="1" ht="11.25">
      <c r="A152" s="373" t="s">
        <v>16</v>
      </c>
      <c r="B152" s="0" t="s">
        <v>3899</v>
      </c>
      <c r="C152" s="0" t="s">
        <v>3900</v>
      </c>
      <c r="D152" s="0" t="s">
        <v>3842</v>
      </c>
      <c r="E152" s="0" t="s">
        <v>3916</v>
      </c>
      <c r="F152" s="0" t="s">
        <v>3530</v>
      </c>
      <c r="G152" s="0" t="s">
        <v>3917</v>
      </c>
    </row>
    <row customHeight="1" ht="11.25">
      <c r="A153" s="373" t="s">
        <v>16</v>
      </c>
      <c r="B153" s="0" t="s">
        <v>3899</v>
      </c>
      <c r="C153" s="0" t="s">
        <v>3900</v>
      </c>
      <c r="D153" s="0" t="s">
        <v>3918</v>
      </c>
      <c r="E153" s="0" t="s">
        <v>3919</v>
      </c>
      <c r="F153" s="0" t="s">
        <v>3530</v>
      </c>
      <c r="G153" s="0" t="s">
        <v>3920</v>
      </c>
    </row>
    <row customHeight="1" ht="11.25">
      <c r="A154" s="373" t="s">
        <v>16</v>
      </c>
      <c r="B154" s="0" t="s">
        <v>3899</v>
      </c>
      <c r="C154" s="0" t="s">
        <v>3900</v>
      </c>
      <c r="D154" s="0" t="s">
        <v>3921</v>
      </c>
      <c r="E154" s="0" t="s">
        <v>3922</v>
      </c>
      <c r="F154" s="0" t="s">
        <v>3530</v>
      </c>
      <c r="G154" s="0" t="s">
        <v>3923</v>
      </c>
    </row>
    <row customHeight="1" ht="11.25">
      <c r="A155" s="373" t="s">
        <v>16</v>
      </c>
      <c r="B155" s="0" t="s">
        <v>3899</v>
      </c>
      <c r="C155" s="0" t="s">
        <v>3900</v>
      </c>
      <c r="D155" s="0" t="s">
        <v>3924</v>
      </c>
      <c r="E155" s="0" t="s">
        <v>3925</v>
      </c>
      <c r="F155" s="0" t="s">
        <v>3530</v>
      </c>
      <c r="G155" s="0" t="s">
        <v>3926</v>
      </c>
    </row>
    <row customHeight="1" ht="11.25">
      <c r="A156" s="373" t="s">
        <v>16</v>
      </c>
      <c r="B156" s="0" t="s">
        <v>3899</v>
      </c>
      <c r="C156" s="0" t="s">
        <v>3900</v>
      </c>
      <c r="D156" s="0" t="s">
        <v>3927</v>
      </c>
      <c r="E156" s="0" t="s">
        <v>3928</v>
      </c>
      <c r="F156" s="0" t="s">
        <v>3530</v>
      </c>
      <c r="G156" s="0" t="s">
        <v>3929</v>
      </c>
    </row>
    <row customHeight="1" ht="11.25">
      <c r="A157" s="373" t="s">
        <v>16</v>
      </c>
      <c r="B157" s="0" t="s">
        <v>3899</v>
      </c>
      <c r="C157" s="0" t="s">
        <v>3900</v>
      </c>
      <c r="D157" s="0" t="s">
        <v>3930</v>
      </c>
      <c r="E157" s="0" t="s">
        <v>3931</v>
      </c>
      <c r="F157" s="0" t="s">
        <v>3535</v>
      </c>
      <c r="G157" s="0" t="s">
        <v>3932</v>
      </c>
    </row>
    <row customHeight="1" ht="11.25">
      <c r="A158" s="373" t="s">
        <v>16</v>
      </c>
      <c r="B158" s="0" t="s">
        <v>3899</v>
      </c>
      <c r="C158" s="0" t="s">
        <v>3900</v>
      </c>
      <c r="D158" s="0" t="s">
        <v>3933</v>
      </c>
      <c r="E158" s="0" t="s">
        <v>3934</v>
      </c>
      <c r="F158" s="0" t="s">
        <v>3530</v>
      </c>
      <c r="G158" s="0" t="s">
        <v>3935</v>
      </c>
    </row>
    <row customHeight="1" ht="11.25">
      <c r="A159" s="373" t="s">
        <v>16</v>
      </c>
      <c r="B159" s="0" t="s">
        <v>3899</v>
      </c>
      <c r="C159" s="0" t="s">
        <v>3900</v>
      </c>
      <c r="D159" s="0" t="s">
        <v>3936</v>
      </c>
      <c r="E159" s="0" t="s">
        <v>3937</v>
      </c>
      <c r="F159" s="0" t="s">
        <v>3530</v>
      </c>
      <c r="G159" s="0" t="s">
        <v>3938</v>
      </c>
    </row>
    <row customHeight="1" ht="11.25">
      <c r="A160" s="373" t="s">
        <v>16</v>
      </c>
      <c r="B160" s="0" t="s">
        <v>3899</v>
      </c>
      <c r="C160" s="0" t="s">
        <v>3900</v>
      </c>
      <c r="D160" s="0" t="s">
        <v>3939</v>
      </c>
      <c r="E160" s="0" t="s">
        <v>3940</v>
      </c>
      <c r="F160" s="0" t="s">
        <v>3530</v>
      </c>
      <c r="G160" s="0" t="s">
        <v>3941</v>
      </c>
    </row>
    <row customHeight="1" ht="11.25">
      <c r="A161" s="373" t="s">
        <v>16</v>
      </c>
      <c r="B161" s="0" t="s">
        <v>3899</v>
      </c>
      <c r="C161" s="0" t="s">
        <v>3900</v>
      </c>
      <c r="D161" s="0" t="s">
        <v>3942</v>
      </c>
      <c r="E161" s="0" t="s">
        <v>3943</v>
      </c>
      <c r="F161" s="0" t="s">
        <v>3530</v>
      </c>
      <c r="G161" s="0" t="s">
        <v>3944</v>
      </c>
    </row>
    <row customHeight="1" ht="11.25">
      <c r="A162" s="373" t="s">
        <v>16</v>
      </c>
      <c r="B162" s="0" t="s">
        <v>3899</v>
      </c>
      <c r="C162" s="0" t="s">
        <v>3900</v>
      </c>
      <c r="D162" s="0" t="s">
        <v>3945</v>
      </c>
      <c r="E162" s="0" t="s">
        <v>3946</v>
      </c>
      <c r="F162" s="0" t="s">
        <v>3530</v>
      </c>
      <c r="G162" s="0" t="s">
        <v>3947</v>
      </c>
    </row>
    <row customHeight="1" ht="11.25">
      <c r="A163" s="373" t="s">
        <v>16</v>
      </c>
      <c r="B163" s="0" t="s">
        <v>3899</v>
      </c>
      <c r="C163" s="0" t="s">
        <v>3900</v>
      </c>
      <c r="D163" s="0" t="s">
        <v>3948</v>
      </c>
      <c r="E163" s="0" t="s">
        <v>3949</v>
      </c>
      <c r="F163" s="0" t="s">
        <v>3530</v>
      </c>
      <c r="G163" s="0" t="s">
        <v>3950</v>
      </c>
    </row>
    <row customHeight="1" ht="11.25">
      <c r="A164" s="373" t="s">
        <v>16</v>
      </c>
      <c r="B164" s="0" t="s">
        <v>3899</v>
      </c>
      <c r="C164" s="0" t="s">
        <v>3900</v>
      </c>
      <c r="D164" s="0" t="s">
        <v>3951</v>
      </c>
      <c r="E164" s="0" t="s">
        <v>3952</v>
      </c>
      <c r="F164" s="0" t="s">
        <v>3530</v>
      </c>
      <c r="G164" s="0" t="s">
        <v>3953</v>
      </c>
    </row>
    <row customHeight="1" ht="11.25">
      <c r="A165" s="373" t="s">
        <v>16</v>
      </c>
      <c r="B165" s="0" t="s">
        <v>3899</v>
      </c>
      <c r="C165" s="0" t="s">
        <v>3900</v>
      </c>
      <c r="D165" s="0" t="s">
        <v>3954</v>
      </c>
      <c r="E165" s="0" t="s">
        <v>3955</v>
      </c>
      <c r="F165" s="0" t="s">
        <v>3530</v>
      </c>
      <c r="G165" s="0" t="s">
        <v>3956</v>
      </c>
    </row>
    <row customHeight="1" ht="11.25">
      <c r="A166" s="373" t="s">
        <v>16</v>
      </c>
      <c r="B166" s="0" t="s">
        <v>3899</v>
      </c>
      <c r="C166" s="0" t="s">
        <v>3900</v>
      </c>
      <c r="D166" s="0" t="s">
        <v>3957</v>
      </c>
      <c r="E166" s="0" t="s">
        <v>3958</v>
      </c>
      <c r="F166" s="0" t="s">
        <v>3530</v>
      </c>
      <c r="G166" s="0" t="s">
        <v>3959</v>
      </c>
    </row>
    <row customHeight="1" ht="11.25">
      <c r="A167" s="373" t="s">
        <v>16</v>
      </c>
      <c r="B167" s="0" t="s">
        <v>3899</v>
      </c>
      <c r="C167" s="0" t="s">
        <v>3900</v>
      </c>
      <c r="D167" s="0" t="s">
        <v>3960</v>
      </c>
      <c r="E167" s="0" t="s">
        <v>3961</v>
      </c>
      <c r="F167" s="0" t="s">
        <v>3530</v>
      </c>
      <c r="G167" s="0" t="s">
        <v>3962</v>
      </c>
    </row>
    <row customHeight="1" ht="11.25">
      <c r="A168" s="373" t="s">
        <v>16</v>
      </c>
      <c r="B168" s="0" t="s">
        <v>3899</v>
      </c>
      <c r="C168" s="0" t="s">
        <v>3900</v>
      </c>
      <c r="D168" s="0" t="s">
        <v>3963</v>
      </c>
      <c r="E168" s="0" t="s">
        <v>3964</v>
      </c>
      <c r="F168" s="0" t="s">
        <v>3530</v>
      </c>
      <c r="G168" s="0" t="s">
        <v>3965</v>
      </c>
    </row>
    <row customHeight="1" ht="11.25">
      <c r="A169" s="373" t="s">
        <v>16</v>
      </c>
      <c r="B169" s="0" t="s">
        <v>3899</v>
      </c>
      <c r="C169" s="0" t="s">
        <v>3900</v>
      </c>
      <c r="D169" s="0" t="s">
        <v>3966</v>
      </c>
      <c r="E169" s="0" t="s">
        <v>3967</v>
      </c>
      <c r="F169" s="0" t="s">
        <v>3530</v>
      </c>
      <c r="G169" s="0" t="s">
        <v>3968</v>
      </c>
    </row>
    <row customHeight="1" ht="11.25">
      <c r="A170" s="373" t="s">
        <v>16</v>
      </c>
      <c r="B170" s="0" t="s">
        <v>3899</v>
      </c>
      <c r="C170" s="0" t="s">
        <v>3900</v>
      </c>
      <c r="D170" s="0" t="s">
        <v>3969</v>
      </c>
      <c r="E170" s="0" t="s">
        <v>3970</v>
      </c>
      <c r="F170" s="0" t="s">
        <v>3530</v>
      </c>
      <c r="G170" s="0" t="s">
        <v>3971</v>
      </c>
    </row>
    <row customHeight="1" ht="11.25">
      <c r="A171" s="373" t="s">
        <v>16</v>
      </c>
      <c r="B171" s="0" t="s">
        <v>3899</v>
      </c>
      <c r="C171" s="0" t="s">
        <v>3900</v>
      </c>
      <c r="D171" s="0" t="s">
        <v>3972</v>
      </c>
      <c r="E171" s="0" t="s">
        <v>3973</v>
      </c>
      <c r="F171" s="0" t="s">
        <v>3530</v>
      </c>
      <c r="G171" s="0" t="s">
        <v>3974</v>
      </c>
    </row>
    <row customHeight="1" ht="11.25">
      <c r="A172" s="373" t="s">
        <v>16</v>
      </c>
      <c r="B172" s="0" t="s">
        <v>3899</v>
      </c>
      <c r="C172" s="0" t="s">
        <v>3900</v>
      </c>
      <c r="D172" s="0" t="s">
        <v>3975</v>
      </c>
      <c r="E172" s="0" t="s">
        <v>3976</v>
      </c>
      <c r="F172" s="0" t="s">
        <v>3530</v>
      </c>
      <c r="G172" s="0" t="s">
        <v>3977</v>
      </c>
    </row>
    <row customHeight="1" ht="11.25">
      <c r="A173" s="373" t="s">
        <v>16</v>
      </c>
      <c r="B173" s="0" t="s">
        <v>3899</v>
      </c>
      <c r="C173" s="0" t="s">
        <v>3900</v>
      </c>
      <c r="D173" s="0" t="s">
        <v>3978</v>
      </c>
      <c r="E173" s="0" t="s">
        <v>3979</v>
      </c>
      <c r="F173" s="0" t="s">
        <v>3530</v>
      </c>
      <c r="G173" s="0" t="s">
        <v>3980</v>
      </c>
    </row>
    <row customHeight="1" ht="11.25">
      <c r="A174" s="373" t="s">
        <v>16</v>
      </c>
      <c r="B174" s="0" t="s">
        <v>3899</v>
      </c>
      <c r="C174" s="0" t="s">
        <v>3900</v>
      </c>
      <c r="D174" s="0" t="s">
        <v>3981</v>
      </c>
      <c r="E174" s="0" t="s">
        <v>3982</v>
      </c>
      <c r="F174" s="0" t="s">
        <v>3530</v>
      </c>
      <c r="G174" s="0" t="s">
        <v>3983</v>
      </c>
    </row>
    <row customHeight="1" ht="11.25">
      <c r="A175" s="373" t="s">
        <v>16</v>
      </c>
      <c r="B175" s="0" t="s">
        <v>3899</v>
      </c>
      <c r="C175" s="0" t="s">
        <v>3900</v>
      </c>
      <c r="D175" s="0" t="s">
        <v>3984</v>
      </c>
      <c r="E175" s="0" t="s">
        <v>3985</v>
      </c>
      <c r="F175" s="0" t="s">
        <v>3530</v>
      </c>
      <c r="G175" s="0" t="s">
        <v>3986</v>
      </c>
    </row>
    <row customHeight="1" ht="11.25">
      <c r="A176" s="373" t="s">
        <v>16</v>
      </c>
      <c r="B176" s="0" t="s">
        <v>3899</v>
      </c>
      <c r="C176" s="0" t="s">
        <v>3900</v>
      </c>
      <c r="D176" s="0" t="s">
        <v>3987</v>
      </c>
      <c r="E176" s="0" t="s">
        <v>3988</v>
      </c>
      <c r="F176" s="0" t="s">
        <v>3530</v>
      </c>
      <c r="G176" s="0" t="s">
        <v>3989</v>
      </c>
    </row>
    <row customHeight="1" ht="11.25">
      <c r="A177" s="373" t="s">
        <v>16</v>
      </c>
      <c r="B177" s="0" t="s">
        <v>3899</v>
      </c>
      <c r="C177" s="0" t="s">
        <v>3900</v>
      </c>
      <c r="D177" s="0" t="s">
        <v>3990</v>
      </c>
      <c r="E177" s="0" t="s">
        <v>3991</v>
      </c>
      <c r="F177" s="0" t="s">
        <v>3530</v>
      </c>
      <c r="G177" s="0" t="s">
        <v>3992</v>
      </c>
    </row>
    <row customHeight="1" ht="11.25">
      <c r="A178" s="373" t="s">
        <v>16</v>
      </c>
      <c r="B178" s="0" t="s">
        <v>3899</v>
      </c>
      <c r="C178" s="0" t="s">
        <v>3900</v>
      </c>
      <c r="D178" s="0" t="s">
        <v>3993</v>
      </c>
      <c r="E178" s="0" t="s">
        <v>3994</v>
      </c>
      <c r="F178" s="0" t="s">
        <v>3530</v>
      </c>
      <c r="G178" s="0" t="s">
        <v>3995</v>
      </c>
    </row>
    <row customHeight="1" ht="11.25">
      <c r="A179" s="373" t="s">
        <v>16</v>
      </c>
      <c r="B179" s="0" t="s">
        <v>3899</v>
      </c>
      <c r="C179" s="0" t="s">
        <v>3900</v>
      </c>
      <c r="D179" s="0" t="s">
        <v>3996</v>
      </c>
      <c r="E179" s="0" t="s">
        <v>3997</v>
      </c>
      <c r="F179" s="0" t="s">
        <v>3530</v>
      </c>
      <c r="G179" s="0" t="s">
        <v>3998</v>
      </c>
    </row>
    <row customHeight="1" ht="11.25">
      <c r="A180" s="373" t="s">
        <v>16</v>
      </c>
      <c r="B180" s="0" t="s">
        <v>3899</v>
      </c>
      <c r="C180" s="0" t="s">
        <v>3900</v>
      </c>
      <c r="D180" s="0" t="s">
        <v>3999</v>
      </c>
      <c r="E180" s="0" t="s">
        <v>4000</v>
      </c>
      <c r="F180" s="0" t="s">
        <v>3530</v>
      </c>
      <c r="G180" s="0" t="s">
        <v>4001</v>
      </c>
    </row>
    <row customHeight="1" ht="11.25">
      <c r="A181" s="373" t="s">
        <v>16</v>
      </c>
      <c r="B181" s="0" t="s">
        <v>3899</v>
      </c>
      <c r="C181" s="0" t="s">
        <v>3900</v>
      </c>
      <c r="D181" s="0" t="s">
        <v>4002</v>
      </c>
      <c r="E181" s="0" t="s">
        <v>4003</v>
      </c>
      <c r="F181" s="0" t="s">
        <v>3530</v>
      </c>
      <c r="G181" s="0" t="s">
        <v>4004</v>
      </c>
    </row>
    <row customHeight="1" ht="11.25">
      <c r="A182" s="373" t="s">
        <v>16</v>
      </c>
      <c r="B182" s="0" t="s">
        <v>3899</v>
      </c>
      <c r="C182" s="0" t="s">
        <v>3900</v>
      </c>
      <c r="D182" s="0" t="s">
        <v>4005</v>
      </c>
      <c r="E182" s="0" t="s">
        <v>4006</v>
      </c>
      <c r="F182" s="0" t="s">
        <v>3530</v>
      </c>
      <c r="G182" s="0" t="s">
        <v>4007</v>
      </c>
    </row>
    <row customHeight="1" ht="11.25">
      <c r="A183" s="373" t="s">
        <v>16</v>
      </c>
      <c r="B183" s="0" t="s">
        <v>3899</v>
      </c>
      <c r="C183" s="0" t="s">
        <v>3900</v>
      </c>
      <c r="D183" s="0" t="s">
        <v>4008</v>
      </c>
      <c r="E183" s="0" t="s">
        <v>4009</v>
      </c>
      <c r="F183" s="0" t="s">
        <v>3535</v>
      </c>
      <c r="G183" s="0" t="s">
        <v>4010</v>
      </c>
    </row>
    <row customHeight="1" ht="11.25">
      <c r="A184" s="373" t="s">
        <v>16</v>
      </c>
      <c r="B184" s="0" t="s">
        <v>4011</v>
      </c>
      <c r="C184" s="0" t="s">
        <v>4012</v>
      </c>
      <c r="D184" s="0" t="s">
        <v>4013</v>
      </c>
      <c r="E184" s="0" t="s">
        <v>4014</v>
      </c>
      <c r="F184" s="0" t="s">
        <v>3530</v>
      </c>
      <c r="G184" s="0" t="s">
        <v>4015</v>
      </c>
    </row>
    <row customHeight="1" ht="11.25">
      <c r="A185" s="373" t="s">
        <v>16</v>
      </c>
      <c r="B185" s="0" t="s">
        <v>4011</v>
      </c>
      <c r="C185" s="0" t="s">
        <v>4012</v>
      </c>
      <c r="D185" s="0" t="s">
        <v>4011</v>
      </c>
      <c r="E185" s="0" t="s">
        <v>4012</v>
      </c>
      <c r="F185" s="0" t="s">
        <v>3527</v>
      </c>
      <c r="G185" s="0" t="s">
        <v>4016</v>
      </c>
    </row>
    <row customHeight="1" ht="11.25">
      <c r="A186" s="373" t="s">
        <v>16</v>
      </c>
      <c r="B186" s="0" t="s">
        <v>4011</v>
      </c>
      <c r="C186" s="0" t="s">
        <v>4012</v>
      </c>
      <c r="D186" s="0" t="s">
        <v>4017</v>
      </c>
      <c r="E186" s="0" t="s">
        <v>4018</v>
      </c>
      <c r="F186" s="0" t="s">
        <v>3530</v>
      </c>
      <c r="G186" s="0" t="s">
        <v>4019</v>
      </c>
    </row>
    <row customHeight="1" ht="11.25">
      <c r="A187" s="373" t="s">
        <v>16</v>
      </c>
      <c r="B187" s="0" t="s">
        <v>4011</v>
      </c>
      <c r="C187" s="0" t="s">
        <v>4012</v>
      </c>
      <c r="D187" s="0" t="s">
        <v>4020</v>
      </c>
      <c r="E187" s="0" t="s">
        <v>4021</v>
      </c>
      <c r="F187" s="0" t="s">
        <v>3530</v>
      </c>
      <c r="G187" s="0" t="s">
        <v>4022</v>
      </c>
    </row>
    <row customHeight="1" ht="11.25">
      <c r="A188" s="373" t="s">
        <v>16</v>
      </c>
      <c r="B188" s="0" t="s">
        <v>4011</v>
      </c>
      <c r="C188" s="0" t="s">
        <v>4012</v>
      </c>
      <c r="D188" s="0" t="s">
        <v>4023</v>
      </c>
      <c r="E188" s="0" t="s">
        <v>4024</v>
      </c>
      <c r="F188" s="0" t="s">
        <v>3530</v>
      </c>
      <c r="G188" s="0" t="s">
        <v>4025</v>
      </c>
    </row>
    <row customHeight="1" ht="11.25">
      <c r="A189" s="373" t="s">
        <v>16</v>
      </c>
      <c r="B189" s="0" t="s">
        <v>4011</v>
      </c>
      <c r="C189" s="0" t="s">
        <v>4012</v>
      </c>
      <c r="D189" s="0" t="s">
        <v>4026</v>
      </c>
      <c r="E189" s="0" t="s">
        <v>4027</v>
      </c>
      <c r="F189" s="0" t="s">
        <v>3530</v>
      </c>
      <c r="G189" s="0" t="s">
        <v>4028</v>
      </c>
    </row>
    <row customHeight="1" ht="11.25">
      <c r="A190" s="373" t="s">
        <v>16</v>
      </c>
      <c r="B190" s="0" t="s">
        <v>4011</v>
      </c>
      <c r="C190" s="0" t="s">
        <v>4012</v>
      </c>
      <c r="D190" s="0" t="s">
        <v>4029</v>
      </c>
      <c r="E190" s="0" t="s">
        <v>4030</v>
      </c>
      <c r="F190" s="0" t="s">
        <v>3530</v>
      </c>
      <c r="G190" s="0" t="s">
        <v>4031</v>
      </c>
    </row>
    <row customHeight="1" ht="11.25">
      <c r="A191" s="373" t="s">
        <v>16</v>
      </c>
      <c r="B191" s="0" t="s">
        <v>4011</v>
      </c>
      <c r="C191" s="0" t="s">
        <v>4012</v>
      </c>
      <c r="D191" s="0" t="s">
        <v>4032</v>
      </c>
      <c r="E191" s="0" t="s">
        <v>4033</v>
      </c>
      <c r="F191" s="0" t="s">
        <v>3530</v>
      </c>
      <c r="G191" s="0" t="s">
        <v>4034</v>
      </c>
    </row>
    <row customHeight="1" ht="11.25">
      <c r="A192" s="373" t="s">
        <v>16</v>
      </c>
      <c r="B192" s="0" t="s">
        <v>4011</v>
      </c>
      <c r="C192" s="0" t="s">
        <v>4012</v>
      </c>
      <c r="D192" s="0" t="s">
        <v>4035</v>
      </c>
      <c r="E192" s="0" t="s">
        <v>4036</v>
      </c>
      <c r="F192" s="0" t="s">
        <v>3530</v>
      </c>
      <c r="G192" s="0" t="s">
        <v>4037</v>
      </c>
    </row>
    <row customHeight="1" ht="11.25">
      <c r="A193" s="373" t="s">
        <v>16</v>
      </c>
      <c r="B193" s="0" t="s">
        <v>4011</v>
      </c>
      <c r="C193" s="0" t="s">
        <v>4012</v>
      </c>
      <c r="D193" s="0" t="s">
        <v>4038</v>
      </c>
      <c r="E193" s="0" t="s">
        <v>4039</v>
      </c>
      <c r="F193" s="0" t="s">
        <v>3530</v>
      </c>
      <c r="G193" s="0" t="s">
        <v>4040</v>
      </c>
    </row>
    <row customHeight="1" ht="11.25">
      <c r="A194" s="373" t="s">
        <v>16</v>
      </c>
      <c r="B194" s="0" t="s">
        <v>4011</v>
      </c>
      <c r="C194" s="0" t="s">
        <v>4012</v>
      </c>
      <c r="D194" s="0" t="s">
        <v>4041</v>
      </c>
      <c r="E194" s="0" t="s">
        <v>4042</v>
      </c>
      <c r="F194" s="0" t="s">
        <v>3530</v>
      </c>
      <c r="G194" s="0" t="s">
        <v>4043</v>
      </c>
    </row>
    <row customHeight="1" ht="11.25">
      <c r="A195" s="373" t="s">
        <v>16</v>
      </c>
      <c r="B195" s="0" t="s">
        <v>4011</v>
      </c>
      <c r="C195" s="0" t="s">
        <v>4012</v>
      </c>
      <c r="D195" s="0" t="s">
        <v>4044</v>
      </c>
      <c r="E195" s="0" t="s">
        <v>4045</v>
      </c>
      <c r="F195" s="0" t="s">
        <v>3530</v>
      </c>
      <c r="G195" s="0" t="s">
        <v>4046</v>
      </c>
    </row>
    <row customHeight="1" ht="11.25">
      <c r="A196" s="373" t="s">
        <v>16</v>
      </c>
      <c r="B196" s="0" t="s">
        <v>4011</v>
      </c>
      <c r="C196" s="0" t="s">
        <v>4012</v>
      </c>
      <c r="D196" s="0" t="s">
        <v>4047</v>
      </c>
      <c r="E196" s="0" t="s">
        <v>4048</v>
      </c>
      <c r="F196" s="0" t="s">
        <v>3530</v>
      </c>
      <c r="G196" s="0" t="s">
        <v>4049</v>
      </c>
    </row>
    <row customHeight="1" ht="11.25">
      <c r="A197" s="373" t="s">
        <v>16</v>
      </c>
      <c r="B197" s="0" t="s">
        <v>4011</v>
      </c>
      <c r="C197" s="0" t="s">
        <v>4012</v>
      </c>
      <c r="D197" s="0" t="s">
        <v>4050</v>
      </c>
      <c r="E197" s="0" t="s">
        <v>4051</v>
      </c>
      <c r="F197" s="0" t="s">
        <v>3530</v>
      </c>
      <c r="G197" s="0" t="s">
        <v>4052</v>
      </c>
    </row>
    <row customHeight="1" ht="11.25">
      <c r="A198" s="373" t="s">
        <v>16</v>
      </c>
      <c r="B198" s="0" t="s">
        <v>4011</v>
      </c>
      <c r="C198" s="0" t="s">
        <v>4012</v>
      </c>
      <c r="D198" s="0" t="s">
        <v>4053</v>
      </c>
      <c r="E198" s="0" t="s">
        <v>4054</v>
      </c>
      <c r="F198" s="0" t="s">
        <v>3530</v>
      </c>
      <c r="G198" s="0" t="s">
        <v>4055</v>
      </c>
    </row>
    <row customHeight="1" ht="11.25">
      <c r="A199" s="373" t="s">
        <v>16</v>
      </c>
      <c r="B199" s="0" t="s">
        <v>4011</v>
      </c>
      <c r="C199" s="0" t="s">
        <v>4012</v>
      </c>
      <c r="D199" s="0" t="s">
        <v>4056</v>
      </c>
      <c r="E199" s="0" t="s">
        <v>4057</v>
      </c>
      <c r="F199" s="0" t="s">
        <v>3530</v>
      </c>
      <c r="G199" s="0" t="s">
        <v>4058</v>
      </c>
    </row>
    <row customHeight="1" ht="11.25">
      <c r="A200" s="373" t="s">
        <v>16</v>
      </c>
      <c r="B200" s="0" t="s">
        <v>4011</v>
      </c>
      <c r="C200" s="0" t="s">
        <v>4012</v>
      </c>
      <c r="D200" s="0" t="s">
        <v>4059</v>
      </c>
      <c r="E200" s="0" t="s">
        <v>4060</v>
      </c>
      <c r="F200" s="0" t="s">
        <v>3530</v>
      </c>
      <c r="G200" s="0" t="s">
        <v>4061</v>
      </c>
    </row>
    <row customHeight="1" ht="11.25">
      <c r="A201" s="373" t="s">
        <v>16</v>
      </c>
      <c r="B201" s="0" t="s">
        <v>4011</v>
      </c>
      <c r="C201" s="0" t="s">
        <v>4012</v>
      </c>
      <c r="D201" s="0" t="s">
        <v>4062</v>
      </c>
      <c r="E201" s="0" t="s">
        <v>4063</v>
      </c>
      <c r="F201" s="0" t="s">
        <v>3530</v>
      </c>
      <c r="G201" s="0" t="s">
        <v>4064</v>
      </c>
    </row>
    <row customHeight="1" ht="11.25">
      <c r="A202" s="373" t="s">
        <v>16</v>
      </c>
      <c r="B202" s="0" t="s">
        <v>4011</v>
      </c>
      <c r="C202" s="0" t="s">
        <v>4012</v>
      </c>
      <c r="D202" s="0" t="s">
        <v>4065</v>
      </c>
      <c r="E202" s="0" t="s">
        <v>4066</v>
      </c>
      <c r="F202" s="0" t="s">
        <v>3530</v>
      </c>
      <c r="G202" s="0" t="s">
        <v>4067</v>
      </c>
    </row>
    <row customHeight="1" ht="11.25">
      <c r="A203" s="373" t="s">
        <v>16</v>
      </c>
      <c r="B203" s="0" t="s">
        <v>4011</v>
      </c>
      <c r="C203" s="0" t="s">
        <v>4012</v>
      </c>
      <c r="D203" s="0" t="s">
        <v>4068</v>
      </c>
      <c r="E203" s="0" t="s">
        <v>4069</v>
      </c>
      <c r="F203" s="0" t="s">
        <v>3530</v>
      </c>
      <c r="G203" s="0" t="s">
        <v>4070</v>
      </c>
    </row>
    <row customHeight="1" ht="11.25">
      <c r="A204" s="373" t="s">
        <v>16</v>
      </c>
      <c r="B204" s="0" t="s">
        <v>4011</v>
      </c>
      <c r="C204" s="0" t="s">
        <v>4012</v>
      </c>
      <c r="D204" s="0" t="s">
        <v>4071</v>
      </c>
      <c r="E204" s="0" t="s">
        <v>4072</v>
      </c>
      <c r="F204" s="0" t="s">
        <v>3530</v>
      </c>
      <c r="G204" s="0" t="s">
        <v>4073</v>
      </c>
    </row>
    <row customHeight="1" ht="11.25">
      <c r="A205" s="373" t="s">
        <v>16</v>
      </c>
      <c r="B205" s="0" t="s">
        <v>4011</v>
      </c>
      <c r="C205" s="0" t="s">
        <v>4012</v>
      </c>
      <c r="D205" s="0" t="s">
        <v>4074</v>
      </c>
      <c r="E205" s="0" t="s">
        <v>4075</v>
      </c>
      <c r="F205" s="0" t="s">
        <v>3530</v>
      </c>
      <c r="G205" s="0" t="s">
        <v>4076</v>
      </c>
    </row>
    <row customHeight="1" ht="11.25">
      <c r="A206" s="373" t="s">
        <v>16</v>
      </c>
      <c r="B206" s="0" t="s">
        <v>4011</v>
      </c>
      <c r="C206" s="0" t="s">
        <v>4012</v>
      </c>
      <c r="D206" s="0" t="s">
        <v>4077</v>
      </c>
      <c r="E206" s="0" t="s">
        <v>4078</v>
      </c>
      <c r="F206" s="0" t="s">
        <v>3632</v>
      </c>
      <c r="G206" s="0" t="s">
        <v>4079</v>
      </c>
    </row>
    <row customHeight="1" ht="11.25">
      <c r="A207" s="373" t="s">
        <v>16</v>
      </c>
      <c r="B207" s="0" t="s">
        <v>4080</v>
      </c>
      <c r="C207" s="0" t="s">
        <v>4081</v>
      </c>
      <c r="D207" s="0" t="s">
        <v>4082</v>
      </c>
      <c r="E207" s="0" t="s">
        <v>4083</v>
      </c>
      <c r="F207" s="0" t="s">
        <v>3530</v>
      </c>
      <c r="G207" s="0" t="s">
        <v>4084</v>
      </c>
    </row>
    <row customHeight="1" ht="11.25">
      <c r="A208" s="373" t="s">
        <v>16</v>
      </c>
      <c r="B208" s="0" t="s">
        <v>4080</v>
      </c>
      <c r="C208" s="0" t="s">
        <v>4081</v>
      </c>
      <c r="D208" s="0" t="s">
        <v>4080</v>
      </c>
      <c r="E208" s="0" t="s">
        <v>4081</v>
      </c>
      <c r="F208" s="0" t="s">
        <v>3527</v>
      </c>
      <c r="G208" s="0" t="s">
        <v>4085</v>
      </c>
    </row>
    <row customHeight="1" ht="11.25">
      <c r="A209" s="373" t="s">
        <v>16</v>
      </c>
      <c r="B209" s="0" t="s">
        <v>4080</v>
      </c>
      <c r="C209" s="0" t="s">
        <v>4081</v>
      </c>
      <c r="D209" s="0" t="s">
        <v>4086</v>
      </c>
      <c r="E209" s="0" t="s">
        <v>4087</v>
      </c>
      <c r="F209" s="0" t="s">
        <v>3632</v>
      </c>
      <c r="G209" s="0" t="s">
        <v>4088</v>
      </c>
    </row>
    <row customHeight="1" ht="11.25">
      <c r="A210" s="373" t="s">
        <v>16</v>
      </c>
      <c r="B210" s="0" t="s">
        <v>4080</v>
      </c>
      <c r="C210" s="0" t="s">
        <v>4081</v>
      </c>
      <c r="D210" s="0" t="s">
        <v>4089</v>
      </c>
      <c r="E210" s="0" t="s">
        <v>4090</v>
      </c>
      <c r="F210" s="0" t="s">
        <v>3530</v>
      </c>
      <c r="G210" s="0" t="s">
        <v>4091</v>
      </c>
    </row>
    <row customHeight="1" ht="11.25">
      <c r="A211" s="373" t="s">
        <v>16</v>
      </c>
      <c r="B211" s="0" t="s">
        <v>4080</v>
      </c>
      <c r="C211" s="0" t="s">
        <v>4081</v>
      </c>
      <c r="D211" s="0" t="s">
        <v>4092</v>
      </c>
      <c r="E211" s="0" t="s">
        <v>4093</v>
      </c>
      <c r="F211" s="0" t="s">
        <v>3530</v>
      </c>
      <c r="G211" s="0" t="s">
        <v>4094</v>
      </c>
    </row>
    <row customHeight="1" ht="11.25">
      <c r="A212" s="373" t="s">
        <v>16</v>
      </c>
      <c r="B212" s="0" t="s">
        <v>4080</v>
      </c>
      <c r="C212" s="0" t="s">
        <v>4081</v>
      </c>
      <c r="D212" s="0" t="s">
        <v>4095</v>
      </c>
      <c r="E212" s="0" t="s">
        <v>4096</v>
      </c>
      <c r="F212" s="0" t="s">
        <v>3530</v>
      </c>
      <c r="G212" s="0" t="s">
        <v>4097</v>
      </c>
    </row>
    <row customHeight="1" ht="11.25">
      <c r="A213" s="373" t="s">
        <v>16</v>
      </c>
      <c r="B213" s="0" t="s">
        <v>4080</v>
      </c>
      <c r="C213" s="0" t="s">
        <v>4081</v>
      </c>
      <c r="D213" s="0" t="s">
        <v>4098</v>
      </c>
      <c r="E213" s="0" t="s">
        <v>4099</v>
      </c>
      <c r="F213" s="0" t="s">
        <v>3530</v>
      </c>
      <c r="G213" s="0" t="s">
        <v>4100</v>
      </c>
    </row>
    <row customHeight="1" ht="11.25">
      <c r="A214" s="373" t="s">
        <v>16</v>
      </c>
      <c r="B214" s="0" t="s">
        <v>4080</v>
      </c>
      <c r="C214" s="0" t="s">
        <v>4081</v>
      </c>
      <c r="D214" s="0" t="s">
        <v>4101</v>
      </c>
      <c r="E214" s="0" t="s">
        <v>4102</v>
      </c>
      <c r="F214" s="0" t="s">
        <v>3530</v>
      </c>
      <c r="G214" s="0" t="s">
        <v>4103</v>
      </c>
    </row>
    <row customHeight="1" ht="11.25">
      <c r="A215" s="373" t="s">
        <v>16</v>
      </c>
      <c r="B215" s="0" t="s">
        <v>4080</v>
      </c>
      <c r="C215" s="0" t="s">
        <v>4081</v>
      </c>
      <c r="D215" s="0" t="s">
        <v>4104</v>
      </c>
      <c r="E215" s="0" t="s">
        <v>4105</v>
      </c>
      <c r="F215" s="0" t="s">
        <v>3530</v>
      </c>
      <c r="G215" s="0" t="s">
        <v>4106</v>
      </c>
    </row>
    <row customHeight="1" ht="11.25">
      <c r="A216" s="373" t="s">
        <v>16</v>
      </c>
      <c r="B216" s="0" t="s">
        <v>4080</v>
      </c>
      <c r="C216" s="0" t="s">
        <v>4081</v>
      </c>
      <c r="D216" s="0" t="s">
        <v>4107</v>
      </c>
      <c r="E216" s="0" t="s">
        <v>4108</v>
      </c>
      <c r="F216" s="0" t="s">
        <v>3530</v>
      </c>
      <c r="G216" s="0" t="s">
        <v>4109</v>
      </c>
    </row>
    <row customHeight="1" ht="11.25">
      <c r="A217" s="373" t="s">
        <v>16</v>
      </c>
      <c r="B217" s="0" t="s">
        <v>4080</v>
      </c>
      <c r="C217" s="0" t="s">
        <v>4081</v>
      </c>
      <c r="D217" s="0" t="s">
        <v>4110</v>
      </c>
      <c r="E217" s="0" t="s">
        <v>4111</v>
      </c>
      <c r="F217" s="0" t="s">
        <v>3530</v>
      </c>
      <c r="G217" s="0" t="s">
        <v>4112</v>
      </c>
    </row>
    <row customHeight="1" ht="11.25">
      <c r="A218" s="373" t="s">
        <v>16</v>
      </c>
      <c r="B218" s="0" t="s">
        <v>4080</v>
      </c>
      <c r="C218" s="0" t="s">
        <v>4081</v>
      </c>
      <c r="D218" s="0" t="s">
        <v>4113</v>
      </c>
      <c r="E218" s="0" t="s">
        <v>4114</v>
      </c>
      <c r="F218" s="0" t="s">
        <v>3530</v>
      </c>
      <c r="G218" s="0" t="s">
        <v>4115</v>
      </c>
    </row>
    <row customHeight="1" ht="11.25">
      <c r="A219" s="373" t="s">
        <v>16</v>
      </c>
      <c r="B219" s="0" t="s">
        <v>4080</v>
      </c>
      <c r="C219" s="0" t="s">
        <v>4081</v>
      </c>
      <c r="D219" s="0" t="s">
        <v>4116</v>
      </c>
      <c r="E219" s="0" t="s">
        <v>4117</v>
      </c>
      <c r="F219" s="0" t="s">
        <v>3530</v>
      </c>
      <c r="G219" s="0" t="s">
        <v>4118</v>
      </c>
    </row>
    <row customHeight="1" ht="11.25">
      <c r="A220" s="373" t="s">
        <v>16</v>
      </c>
      <c r="B220" s="0" t="s">
        <v>4080</v>
      </c>
      <c r="C220" s="0" t="s">
        <v>4081</v>
      </c>
      <c r="D220" s="0" t="s">
        <v>4119</v>
      </c>
      <c r="E220" s="0" t="s">
        <v>4120</v>
      </c>
      <c r="F220" s="0" t="s">
        <v>3530</v>
      </c>
      <c r="G220" s="0" t="s">
        <v>4121</v>
      </c>
    </row>
    <row customHeight="1" ht="11.25">
      <c r="A221" s="373" t="s">
        <v>16</v>
      </c>
      <c r="B221" s="0" t="s">
        <v>4080</v>
      </c>
      <c r="C221" s="0" t="s">
        <v>4081</v>
      </c>
      <c r="D221" s="0" t="s">
        <v>4122</v>
      </c>
      <c r="E221" s="0" t="s">
        <v>4123</v>
      </c>
      <c r="F221" s="0" t="s">
        <v>3530</v>
      </c>
      <c r="G221" s="0" t="s">
        <v>4124</v>
      </c>
    </row>
    <row customHeight="1" ht="11.25">
      <c r="A222" s="373" t="s">
        <v>16</v>
      </c>
      <c r="B222" s="0" t="s">
        <v>4080</v>
      </c>
      <c r="C222" s="0" t="s">
        <v>4081</v>
      </c>
      <c r="D222" s="0" t="s">
        <v>4125</v>
      </c>
      <c r="E222" s="0" t="s">
        <v>4126</v>
      </c>
      <c r="F222" s="0" t="s">
        <v>3530</v>
      </c>
      <c r="G222" s="0" t="s">
        <v>4127</v>
      </c>
    </row>
    <row customHeight="1" ht="11.25">
      <c r="A223" s="373" t="s">
        <v>16</v>
      </c>
      <c r="B223" s="0" t="s">
        <v>4080</v>
      </c>
      <c r="C223" s="0" t="s">
        <v>4081</v>
      </c>
      <c r="D223" s="0" t="s">
        <v>4128</v>
      </c>
      <c r="E223" s="0" t="s">
        <v>4129</v>
      </c>
      <c r="F223" s="0" t="s">
        <v>3530</v>
      </c>
      <c r="G223" s="0" t="s">
        <v>4130</v>
      </c>
    </row>
    <row customHeight="1" ht="11.25">
      <c r="A224" s="373" t="s">
        <v>16</v>
      </c>
      <c r="B224" s="0" t="s">
        <v>4080</v>
      </c>
      <c r="C224" s="0" t="s">
        <v>4081</v>
      </c>
      <c r="D224" s="0" t="s">
        <v>4131</v>
      </c>
      <c r="E224" s="0" t="s">
        <v>4132</v>
      </c>
      <c r="F224" s="0" t="s">
        <v>3530</v>
      </c>
      <c r="G224" s="0" t="s">
        <v>4133</v>
      </c>
    </row>
    <row customHeight="1" ht="11.25">
      <c r="A225" s="373" t="s">
        <v>16</v>
      </c>
      <c r="B225" s="0" t="s">
        <v>4134</v>
      </c>
      <c r="C225" s="0" t="s">
        <v>4135</v>
      </c>
      <c r="D225" s="0" t="s">
        <v>4134</v>
      </c>
      <c r="E225" s="0" t="s">
        <v>4135</v>
      </c>
      <c r="F225" s="0" t="s">
        <v>3527</v>
      </c>
      <c r="G225" s="0" t="s">
        <v>4136</v>
      </c>
    </row>
    <row customHeight="1" ht="11.25">
      <c r="A226" s="373" t="s">
        <v>16</v>
      </c>
      <c r="B226" s="0" t="s">
        <v>4134</v>
      </c>
      <c r="C226" s="0" t="s">
        <v>4135</v>
      </c>
      <c r="D226" s="0" t="s">
        <v>4137</v>
      </c>
      <c r="E226" s="0" t="s">
        <v>4138</v>
      </c>
      <c r="F226" s="0" t="s">
        <v>3530</v>
      </c>
      <c r="G226" s="0" t="s">
        <v>4139</v>
      </c>
    </row>
    <row customHeight="1" ht="11.25">
      <c r="A227" s="373" t="s">
        <v>16</v>
      </c>
      <c r="B227" s="0" t="s">
        <v>4134</v>
      </c>
      <c r="C227" s="0" t="s">
        <v>4135</v>
      </c>
      <c r="D227" s="0" t="s">
        <v>4140</v>
      </c>
      <c r="E227" s="0" t="s">
        <v>4141</v>
      </c>
      <c r="F227" s="0" t="s">
        <v>3530</v>
      </c>
      <c r="G227" s="0" t="s">
        <v>4142</v>
      </c>
    </row>
    <row customHeight="1" ht="11.25">
      <c r="A228" s="373" t="s">
        <v>16</v>
      </c>
      <c r="B228" s="0" t="s">
        <v>4134</v>
      </c>
      <c r="C228" s="0" t="s">
        <v>4135</v>
      </c>
      <c r="D228" s="0" t="s">
        <v>4143</v>
      </c>
      <c r="E228" s="0" t="s">
        <v>4144</v>
      </c>
      <c r="F228" s="0" t="s">
        <v>3530</v>
      </c>
      <c r="G228" s="0" t="s">
        <v>4145</v>
      </c>
    </row>
    <row customHeight="1" ht="11.25">
      <c r="A229" s="373" t="s">
        <v>16</v>
      </c>
      <c r="B229" s="0" t="s">
        <v>4134</v>
      </c>
      <c r="C229" s="0" t="s">
        <v>4135</v>
      </c>
      <c r="D229" s="0" t="s">
        <v>4146</v>
      </c>
      <c r="E229" s="0" t="s">
        <v>4147</v>
      </c>
      <c r="F229" s="0" t="s">
        <v>3530</v>
      </c>
      <c r="G229" s="0" t="s">
        <v>4148</v>
      </c>
    </row>
    <row customHeight="1" ht="11.25">
      <c r="A230" s="373" t="s">
        <v>16</v>
      </c>
      <c r="B230" s="0" t="s">
        <v>4134</v>
      </c>
      <c r="C230" s="0" t="s">
        <v>4135</v>
      </c>
      <c r="D230" s="0" t="s">
        <v>4149</v>
      </c>
      <c r="E230" s="0" t="s">
        <v>4150</v>
      </c>
      <c r="F230" s="0" t="s">
        <v>3530</v>
      </c>
      <c r="G230" s="0" t="s">
        <v>4151</v>
      </c>
    </row>
    <row customHeight="1" ht="11.25">
      <c r="A231" s="373" t="s">
        <v>16</v>
      </c>
      <c r="B231" s="0" t="s">
        <v>4134</v>
      </c>
      <c r="C231" s="0" t="s">
        <v>4135</v>
      </c>
      <c r="D231" s="0" t="s">
        <v>4152</v>
      </c>
      <c r="E231" s="0" t="s">
        <v>4153</v>
      </c>
      <c r="F231" s="0" t="s">
        <v>3530</v>
      </c>
      <c r="G231" s="0" t="s">
        <v>4154</v>
      </c>
    </row>
    <row customHeight="1" ht="11.25">
      <c r="A232" s="373" t="s">
        <v>16</v>
      </c>
      <c r="B232" s="0" t="s">
        <v>4134</v>
      </c>
      <c r="C232" s="0" t="s">
        <v>4135</v>
      </c>
      <c r="D232" s="0" t="s">
        <v>4155</v>
      </c>
      <c r="E232" s="0" t="s">
        <v>4156</v>
      </c>
      <c r="F232" s="0" t="s">
        <v>3530</v>
      </c>
      <c r="G232" s="0" t="s">
        <v>4157</v>
      </c>
    </row>
    <row customHeight="1" ht="11.25">
      <c r="A233" s="373" t="s">
        <v>16</v>
      </c>
      <c r="B233" s="0" t="s">
        <v>4134</v>
      </c>
      <c r="C233" s="0" t="s">
        <v>4135</v>
      </c>
      <c r="D233" s="0" t="s">
        <v>4158</v>
      </c>
      <c r="E233" s="0" t="s">
        <v>4159</v>
      </c>
      <c r="F233" s="0" t="s">
        <v>3530</v>
      </c>
      <c r="G233" s="0" t="s">
        <v>4160</v>
      </c>
    </row>
    <row customHeight="1" ht="11.25">
      <c r="A234" s="373" t="s">
        <v>16</v>
      </c>
      <c r="B234" s="0" t="s">
        <v>4134</v>
      </c>
      <c r="C234" s="0" t="s">
        <v>4135</v>
      </c>
      <c r="D234" s="0" t="s">
        <v>4161</v>
      </c>
      <c r="E234" s="0" t="s">
        <v>4162</v>
      </c>
      <c r="F234" s="0" t="s">
        <v>3530</v>
      </c>
      <c r="G234" s="0" t="s">
        <v>4163</v>
      </c>
    </row>
    <row customHeight="1" ht="11.25">
      <c r="A235" s="373" t="s">
        <v>16</v>
      </c>
      <c r="B235" s="0" t="s">
        <v>4134</v>
      </c>
      <c r="C235" s="0" t="s">
        <v>4135</v>
      </c>
      <c r="D235" s="0" t="s">
        <v>4164</v>
      </c>
      <c r="E235" s="0" t="s">
        <v>4165</v>
      </c>
      <c r="F235" s="0" t="s">
        <v>3530</v>
      </c>
      <c r="G235" s="0" t="s">
        <v>4166</v>
      </c>
    </row>
    <row customHeight="1" ht="11.25">
      <c r="A236" s="373" t="s">
        <v>16</v>
      </c>
      <c r="B236" s="0" t="s">
        <v>4134</v>
      </c>
      <c r="C236" s="0" t="s">
        <v>4135</v>
      </c>
      <c r="D236" s="0" t="s">
        <v>4167</v>
      </c>
      <c r="E236" s="0" t="s">
        <v>4168</v>
      </c>
      <c r="F236" s="0" t="s">
        <v>3530</v>
      </c>
      <c r="G236" s="0" t="s">
        <v>4169</v>
      </c>
    </row>
    <row customHeight="1" ht="11.25">
      <c r="A237" s="373" t="s">
        <v>16</v>
      </c>
      <c r="B237" s="0" t="s">
        <v>4134</v>
      </c>
      <c r="C237" s="0" t="s">
        <v>4135</v>
      </c>
      <c r="D237" s="0" t="s">
        <v>4170</v>
      </c>
      <c r="E237" s="0" t="s">
        <v>4171</v>
      </c>
      <c r="F237" s="0" t="s">
        <v>3530</v>
      </c>
      <c r="G237" s="0" t="s">
        <v>4172</v>
      </c>
    </row>
    <row customHeight="1" ht="11.25">
      <c r="A238" s="373" t="s">
        <v>16</v>
      </c>
      <c r="B238" s="0" t="s">
        <v>4173</v>
      </c>
      <c r="C238" s="0" t="s">
        <v>4174</v>
      </c>
      <c r="D238" s="0" t="s">
        <v>4175</v>
      </c>
      <c r="E238" s="0" t="s">
        <v>4176</v>
      </c>
      <c r="F238" s="0" t="s">
        <v>3530</v>
      </c>
      <c r="G238" s="0" t="s">
        <v>4177</v>
      </c>
    </row>
    <row customHeight="1" ht="11.25">
      <c r="A239" s="373" t="s">
        <v>16</v>
      </c>
      <c r="B239" s="0" t="s">
        <v>4173</v>
      </c>
      <c r="C239" s="0" t="s">
        <v>4174</v>
      </c>
      <c r="D239" s="0" t="s">
        <v>4173</v>
      </c>
      <c r="E239" s="0" t="s">
        <v>4174</v>
      </c>
      <c r="F239" s="0" t="s">
        <v>3527</v>
      </c>
      <c r="G239" s="0" t="s">
        <v>4178</v>
      </c>
    </row>
    <row customHeight="1" ht="11.25">
      <c r="A240" s="373" t="s">
        <v>16</v>
      </c>
      <c r="B240" s="0" t="s">
        <v>4173</v>
      </c>
      <c r="C240" s="0" t="s">
        <v>4174</v>
      </c>
      <c r="D240" s="0" t="s">
        <v>4179</v>
      </c>
      <c r="E240" s="0" t="s">
        <v>4180</v>
      </c>
      <c r="F240" s="0" t="s">
        <v>3535</v>
      </c>
      <c r="G240" s="0" t="s">
        <v>4181</v>
      </c>
    </row>
    <row customHeight="1" ht="11.25">
      <c r="A241" s="373" t="s">
        <v>16</v>
      </c>
      <c r="B241" s="0" t="s">
        <v>4173</v>
      </c>
      <c r="C241" s="0" t="s">
        <v>4174</v>
      </c>
      <c r="D241" s="0" t="s">
        <v>4182</v>
      </c>
      <c r="E241" s="0" t="s">
        <v>4183</v>
      </c>
      <c r="F241" s="0" t="s">
        <v>3530</v>
      </c>
      <c r="G241" s="0" t="s">
        <v>4184</v>
      </c>
    </row>
    <row customHeight="1" ht="11.25">
      <c r="A242" s="373" t="s">
        <v>16</v>
      </c>
      <c r="B242" s="0" t="s">
        <v>4173</v>
      </c>
      <c r="C242" s="0" t="s">
        <v>4174</v>
      </c>
      <c r="D242" s="0" t="s">
        <v>4185</v>
      </c>
      <c r="E242" s="0" t="s">
        <v>4186</v>
      </c>
      <c r="F242" s="0" t="s">
        <v>3530</v>
      </c>
      <c r="G242" s="0" t="s">
        <v>4187</v>
      </c>
    </row>
    <row customHeight="1" ht="11.25">
      <c r="A243" s="373" t="s">
        <v>16</v>
      </c>
      <c r="B243" s="0" t="s">
        <v>4173</v>
      </c>
      <c r="C243" s="0" t="s">
        <v>4174</v>
      </c>
      <c r="D243" s="0" t="s">
        <v>4188</v>
      </c>
      <c r="E243" s="0" t="s">
        <v>4189</v>
      </c>
      <c r="F243" s="0" t="s">
        <v>3530</v>
      </c>
      <c r="G243" s="0" t="s">
        <v>4190</v>
      </c>
    </row>
    <row customHeight="1" ht="11.25">
      <c r="A244" s="373" t="s">
        <v>16</v>
      </c>
      <c r="B244" s="0" t="s">
        <v>4173</v>
      </c>
      <c r="C244" s="0" t="s">
        <v>4174</v>
      </c>
      <c r="D244" s="0" t="s">
        <v>4191</v>
      </c>
      <c r="E244" s="0" t="s">
        <v>4192</v>
      </c>
      <c r="F244" s="0" t="s">
        <v>3530</v>
      </c>
      <c r="G244" s="0" t="s">
        <v>4193</v>
      </c>
    </row>
    <row customHeight="1" ht="11.25">
      <c r="A245" s="373" t="s">
        <v>16</v>
      </c>
      <c r="B245" s="0" t="s">
        <v>4173</v>
      </c>
      <c r="C245" s="0" t="s">
        <v>4174</v>
      </c>
      <c r="D245" s="0" t="s">
        <v>4194</v>
      </c>
      <c r="E245" s="0" t="s">
        <v>4195</v>
      </c>
      <c r="F245" s="0" t="s">
        <v>3530</v>
      </c>
      <c r="G245" s="0" t="s">
        <v>4196</v>
      </c>
    </row>
    <row customHeight="1" ht="11.25">
      <c r="A246" s="373" t="s">
        <v>16</v>
      </c>
      <c r="B246" s="0" t="s">
        <v>4173</v>
      </c>
      <c r="C246" s="0" t="s">
        <v>4174</v>
      </c>
      <c r="D246" s="0" t="s">
        <v>4197</v>
      </c>
      <c r="E246" s="0" t="s">
        <v>4198</v>
      </c>
      <c r="F246" s="0" t="s">
        <v>3530</v>
      </c>
      <c r="G246" s="0" t="s">
        <v>4199</v>
      </c>
    </row>
    <row customHeight="1" ht="11.25">
      <c r="A247" s="373" t="s">
        <v>16</v>
      </c>
      <c r="B247" s="0" t="s">
        <v>4173</v>
      </c>
      <c r="C247" s="0" t="s">
        <v>4174</v>
      </c>
      <c r="D247" s="0" t="s">
        <v>4200</v>
      </c>
      <c r="E247" s="0" t="s">
        <v>4201</v>
      </c>
      <c r="F247" s="0" t="s">
        <v>3530</v>
      </c>
      <c r="G247" s="0" t="s">
        <v>4202</v>
      </c>
    </row>
    <row customHeight="1" ht="11.25">
      <c r="A248" s="373" t="s">
        <v>16</v>
      </c>
      <c r="B248" s="0" t="s">
        <v>4173</v>
      </c>
      <c r="C248" s="0" t="s">
        <v>4174</v>
      </c>
      <c r="D248" s="0" t="s">
        <v>4203</v>
      </c>
      <c r="E248" s="0" t="s">
        <v>4204</v>
      </c>
      <c r="F248" s="0" t="s">
        <v>3530</v>
      </c>
      <c r="G248" s="0" t="s">
        <v>4205</v>
      </c>
    </row>
    <row customHeight="1" ht="11.25">
      <c r="A249" s="373" t="s">
        <v>16</v>
      </c>
      <c r="B249" s="0" t="s">
        <v>4173</v>
      </c>
      <c r="C249" s="0" t="s">
        <v>4174</v>
      </c>
      <c r="D249" s="0" t="s">
        <v>4206</v>
      </c>
      <c r="E249" s="0" t="s">
        <v>4207</v>
      </c>
      <c r="F249" s="0" t="s">
        <v>3530</v>
      </c>
      <c r="G249" s="0" t="s">
        <v>4208</v>
      </c>
    </row>
    <row customHeight="1" ht="11.25">
      <c r="A250" s="373" t="s">
        <v>16</v>
      </c>
      <c r="B250" s="0" t="s">
        <v>4173</v>
      </c>
      <c r="C250" s="0" t="s">
        <v>4174</v>
      </c>
      <c r="D250" s="0" t="s">
        <v>4209</v>
      </c>
      <c r="E250" s="0" t="s">
        <v>4210</v>
      </c>
      <c r="F250" s="0" t="s">
        <v>3530</v>
      </c>
      <c r="G250" s="0" t="s">
        <v>4211</v>
      </c>
    </row>
    <row customHeight="1" ht="11.25">
      <c r="A251" s="373" t="s">
        <v>16</v>
      </c>
      <c r="B251" s="0" t="s">
        <v>4173</v>
      </c>
      <c r="C251" s="0" t="s">
        <v>4174</v>
      </c>
      <c r="D251" s="0" t="s">
        <v>4212</v>
      </c>
      <c r="E251" s="0" t="s">
        <v>4213</v>
      </c>
      <c r="F251" s="0" t="s">
        <v>3530</v>
      </c>
      <c r="G251" s="0" t="s">
        <v>4214</v>
      </c>
    </row>
    <row customHeight="1" ht="11.25">
      <c r="A252" s="373" t="s">
        <v>16</v>
      </c>
      <c r="B252" s="0" t="s">
        <v>4173</v>
      </c>
      <c r="C252" s="0" t="s">
        <v>4174</v>
      </c>
      <c r="D252" s="0" t="s">
        <v>4215</v>
      </c>
      <c r="E252" s="0" t="s">
        <v>4216</v>
      </c>
      <c r="F252" s="0" t="s">
        <v>3530</v>
      </c>
      <c r="G252" s="0" t="s">
        <v>4217</v>
      </c>
    </row>
    <row customHeight="1" ht="11.25">
      <c r="A253" s="373" t="s">
        <v>16</v>
      </c>
      <c r="B253" s="0" t="s">
        <v>4218</v>
      </c>
      <c r="C253" s="0" t="s">
        <v>4219</v>
      </c>
      <c r="D253" s="0" t="s">
        <v>4218</v>
      </c>
      <c r="E253" s="0" t="s">
        <v>4219</v>
      </c>
      <c r="F253" s="0" t="s">
        <v>3527</v>
      </c>
      <c r="G253" s="0" t="s">
        <v>4220</v>
      </c>
    </row>
    <row customHeight="1" ht="11.25">
      <c r="A254" s="373" t="s">
        <v>16</v>
      </c>
      <c r="B254" s="0" t="s">
        <v>4218</v>
      </c>
      <c r="C254" s="0" t="s">
        <v>4219</v>
      </c>
      <c r="D254" s="0" t="s">
        <v>4221</v>
      </c>
      <c r="E254" s="0" t="s">
        <v>4222</v>
      </c>
      <c r="F254" s="0" t="s">
        <v>3530</v>
      </c>
      <c r="G254" s="0" t="s">
        <v>4223</v>
      </c>
    </row>
    <row customHeight="1" ht="11.25">
      <c r="A255" s="373" t="s">
        <v>16</v>
      </c>
      <c r="B255" s="0" t="s">
        <v>4218</v>
      </c>
      <c r="C255" s="0" t="s">
        <v>4219</v>
      </c>
      <c r="D255" s="0" t="s">
        <v>4224</v>
      </c>
      <c r="E255" s="0" t="s">
        <v>4225</v>
      </c>
      <c r="F255" s="0" t="s">
        <v>3530</v>
      </c>
      <c r="G255" s="0" t="s">
        <v>4226</v>
      </c>
    </row>
    <row customHeight="1" ht="11.25">
      <c r="A256" s="373" t="s">
        <v>16</v>
      </c>
      <c r="B256" s="0" t="s">
        <v>4218</v>
      </c>
      <c r="C256" s="0" t="s">
        <v>4219</v>
      </c>
      <c r="D256" s="0" t="s">
        <v>4227</v>
      </c>
      <c r="E256" s="0" t="s">
        <v>4228</v>
      </c>
      <c r="F256" s="0" t="s">
        <v>3530</v>
      </c>
      <c r="G256" s="0" t="s">
        <v>4229</v>
      </c>
    </row>
    <row customHeight="1" ht="11.25">
      <c r="A257" s="373" t="s">
        <v>16</v>
      </c>
      <c r="B257" s="0" t="s">
        <v>4218</v>
      </c>
      <c r="C257" s="0" t="s">
        <v>4219</v>
      </c>
      <c r="D257" s="0" t="s">
        <v>4230</v>
      </c>
      <c r="E257" s="0" t="s">
        <v>4231</v>
      </c>
      <c r="F257" s="0" t="s">
        <v>3530</v>
      </c>
      <c r="G257" s="0" t="s">
        <v>4232</v>
      </c>
    </row>
    <row customHeight="1" ht="11.25">
      <c r="A258" s="373" t="s">
        <v>16</v>
      </c>
      <c r="B258" s="0" t="s">
        <v>4218</v>
      </c>
      <c r="C258" s="0" t="s">
        <v>4219</v>
      </c>
      <c r="D258" s="0" t="s">
        <v>4233</v>
      </c>
      <c r="E258" s="0" t="s">
        <v>4234</v>
      </c>
      <c r="F258" s="0" t="s">
        <v>3530</v>
      </c>
      <c r="G258" s="0" t="s">
        <v>4235</v>
      </c>
    </row>
    <row customHeight="1" ht="11.25">
      <c r="A259" s="373" t="s">
        <v>16</v>
      </c>
      <c r="B259" s="0" t="s">
        <v>4218</v>
      </c>
      <c r="C259" s="0" t="s">
        <v>4219</v>
      </c>
      <c r="D259" s="0" t="s">
        <v>4236</v>
      </c>
      <c r="E259" s="0" t="s">
        <v>4237</v>
      </c>
      <c r="F259" s="0" t="s">
        <v>3530</v>
      </c>
      <c r="G259" s="0" t="s">
        <v>4238</v>
      </c>
    </row>
    <row customHeight="1" ht="11.25">
      <c r="A260" s="373" t="s">
        <v>16</v>
      </c>
      <c r="B260" s="0" t="s">
        <v>4218</v>
      </c>
      <c r="C260" s="0" t="s">
        <v>4219</v>
      </c>
      <c r="D260" s="0" t="s">
        <v>4239</v>
      </c>
      <c r="E260" s="0" t="s">
        <v>4240</v>
      </c>
      <c r="F260" s="0" t="s">
        <v>3530</v>
      </c>
      <c r="G260" s="0" t="s">
        <v>4241</v>
      </c>
    </row>
    <row customHeight="1" ht="11.25">
      <c r="A261" s="373" t="s">
        <v>16</v>
      </c>
      <c r="B261" s="0" t="s">
        <v>4218</v>
      </c>
      <c r="C261" s="0" t="s">
        <v>4219</v>
      </c>
      <c r="D261" s="0" t="s">
        <v>4242</v>
      </c>
      <c r="E261" s="0" t="s">
        <v>4243</v>
      </c>
      <c r="F261" s="0" t="s">
        <v>3530</v>
      </c>
      <c r="G261" s="0" t="s">
        <v>4244</v>
      </c>
    </row>
    <row customHeight="1" ht="11.25">
      <c r="A262" s="373" t="s">
        <v>16</v>
      </c>
      <c r="B262" s="0" t="s">
        <v>4218</v>
      </c>
      <c r="C262" s="0" t="s">
        <v>4219</v>
      </c>
      <c r="D262" s="0" t="s">
        <v>4245</v>
      </c>
      <c r="E262" s="0" t="s">
        <v>4246</v>
      </c>
      <c r="F262" s="0" t="s">
        <v>3530</v>
      </c>
      <c r="G262" s="0" t="s">
        <v>4247</v>
      </c>
    </row>
    <row customHeight="1" ht="11.25">
      <c r="A263" s="373" t="s">
        <v>16</v>
      </c>
      <c r="B263" s="0" t="s">
        <v>4218</v>
      </c>
      <c r="C263" s="0" t="s">
        <v>4219</v>
      </c>
      <c r="D263" s="0" t="s">
        <v>4248</v>
      </c>
      <c r="E263" s="0" t="s">
        <v>4249</v>
      </c>
      <c r="F263" s="0" t="s">
        <v>3530</v>
      </c>
      <c r="G263" s="0" t="s">
        <v>4250</v>
      </c>
    </row>
    <row customHeight="1" ht="11.25">
      <c r="A264" s="373" t="s">
        <v>16</v>
      </c>
      <c r="B264" s="0" t="s">
        <v>4218</v>
      </c>
      <c r="C264" s="0" t="s">
        <v>4219</v>
      </c>
      <c r="D264" s="0" t="s">
        <v>4251</v>
      </c>
      <c r="E264" s="0" t="s">
        <v>4252</v>
      </c>
      <c r="F264" s="0" t="s">
        <v>3530</v>
      </c>
      <c r="G264" s="0" t="s">
        <v>4253</v>
      </c>
    </row>
    <row customHeight="1" ht="11.25">
      <c r="A265" s="373" t="s">
        <v>16</v>
      </c>
      <c r="B265" s="0" t="s">
        <v>4218</v>
      </c>
      <c r="C265" s="0" t="s">
        <v>4219</v>
      </c>
      <c r="D265" s="0" t="s">
        <v>4254</v>
      </c>
      <c r="E265" s="0" t="s">
        <v>4255</v>
      </c>
      <c r="F265" s="0" t="s">
        <v>3530</v>
      </c>
      <c r="G265" s="0" t="s">
        <v>4256</v>
      </c>
    </row>
    <row customHeight="1" ht="11.25">
      <c r="A266" s="373" t="s">
        <v>16</v>
      </c>
      <c r="B266" s="0" t="s">
        <v>4218</v>
      </c>
      <c r="C266" s="0" t="s">
        <v>4219</v>
      </c>
      <c r="D266" s="0" t="s">
        <v>4257</v>
      </c>
      <c r="E266" s="0" t="s">
        <v>4258</v>
      </c>
      <c r="F266" s="0" t="s">
        <v>3530</v>
      </c>
      <c r="G266" s="0" t="s">
        <v>4259</v>
      </c>
    </row>
    <row customHeight="1" ht="11.25">
      <c r="A267" s="373" t="s">
        <v>16</v>
      </c>
      <c r="B267" s="0" t="s">
        <v>4218</v>
      </c>
      <c r="C267" s="0" t="s">
        <v>4219</v>
      </c>
      <c r="D267" s="0" t="s">
        <v>4260</v>
      </c>
      <c r="E267" s="0" t="s">
        <v>4261</v>
      </c>
      <c r="F267" s="0" t="s">
        <v>3530</v>
      </c>
      <c r="G267" s="0" t="s">
        <v>4262</v>
      </c>
    </row>
    <row customHeight="1" ht="11.25">
      <c r="A268" s="373" t="s">
        <v>16</v>
      </c>
      <c r="B268" s="0" t="s">
        <v>4218</v>
      </c>
      <c r="C268" s="0" t="s">
        <v>4219</v>
      </c>
      <c r="D268" s="0" t="s">
        <v>4263</v>
      </c>
      <c r="E268" s="0" t="s">
        <v>4264</v>
      </c>
      <c r="F268" s="0" t="s">
        <v>3530</v>
      </c>
      <c r="G268" s="0" t="s">
        <v>4265</v>
      </c>
    </row>
    <row customHeight="1" ht="11.25">
      <c r="A269" s="373" t="s">
        <v>16</v>
      </c>
      <c r="B269" s="0" t="s">
        <v>4218</v>
      </c>
      <c r="C269" s="0" t="s">
        <v>4219</v>
      </c>
      <c r="D269" s="0" t="s">
        <v>4266</v>
      </c>
      <c r="E269" s="0" t="s">
        <v>4267</v>
      </c>
      <c r="F269" s="0" t="s">
        <v>3530</v>
      </c>
      <c r="G269" s="0" t="s">
        <v>4268</v>
      </c>
    </row>
    <row customHeight="1" ht="11.25">
      <c r="A270" s="373" t="s">
        <v>16</v>
      </c>
      <c r="B270" s="0" t="s">
        <v>4218</v>
      </c>
      <c r="C270" s="0" t="s">
        <v>4219</v>
      </c>
      <c r="D270" s="0" t="s">
        <v>4269</v>
      </c>
      <c r="E270" s="0" t="s">
        <v>4270</v>
      </c>
      <c r="F270" s="0" t="s">
        <v>3530</v>
      </c>
      <c r="G270" s="0" t="s">
        <v>4271</v>
      </c>
    </row>
    <row customHeight="1" ht="11.25">
      <c r="A271" s="373" t="s">
        <v>16</v>
      </c>
      <c r="B271" s="0" t="s">
        <v>4218</v>
      </c>
      <c r="C271" s="0" t="s">
        <v>4219</v>
      </c>
      <c r="D271" s="0" t="s">
        <v>4272</v>
      </c>
      <c r="E271" s="0" t="s">
        <v>4273</v>
      </c>
      <c r="F271" s="0" t="s">
        <v>3632</v>
      </c>
      <c r="G271" s="0" t="s">
        <v>4274</v>
      </c>
    </row>
    <row customHeight="1" ht="11.25">
      <c r="A272" s="373" t="s">
        <v>16</v>
      </c>
      <c r="B272" s="0" t="s">
        <v>4275</v>
      </c>
      <c r="C272" s="0" t="s">
        <v>4276</v>
      </c>
      <c r="D272" s="0" t="s">
        <v>4277</v>
      </c>
      <c r="E272" s="0" t="s">
        <v>4278</v>
      </c>
      <c r="F272" s="0" t="s">
        <v>3530</v>
      </c>
      <c r="G272" s="0" t="s">
        <v>4279</v>
      </c>
    </row>
    <row customHeight="1" ht="11.25">
      <c r="A273" s="373" t="s">
        <v>16</v>
      </c>
      <c r="B273" s="0" t="s">
        <v>4275</v>
      </c>
      <c r="C273" s="0" t="s">
        <v>4276</v>
      </c>
      <c r="D273" s="0" t="s">
        <v>4280</v>
      </c>
      <c r="E273" s="0" t="s">
        <v>4281</v>
      </c>
      <c r="F273" s="0" t="s">
        <v>3530</v>
      </c>
      <c r="G273" s="0" t="s">
        <v>4282</v>
      </c>
    </row>
    <row customHeight="1" ht="11.25">
      <c r="A274" s="373" t="s">
        <v>16</v>
      </c>
      <c r="B274" s="0" t="s">
        <v>4275</v>
      </c>
      <c r="C274" s="0" t="s">
        <v>4276</v>
      </c>
      <c r="D274" s="0" t="s">
        <v>4283</v>
      </c>
      <c r="E274" s="0" t="s">
        <v>4284</v>
      </c>
      <c r="F274" s="0" t="s">
        <v>3530</v>
      </c>
      <c r="G274" s="0" t="s">
        <v>4285</v>
      </c>
    </row>
    <row customHeight="1" ht="11.25">
      <c r="A275" s="373" t="s">
        <v>16</v>
      </c>
      <c r="B275" s="0" t="s">
        <v>4275</v>
      </c>
      <c r="C275" s="0" t="s">
        <v>4276</v>
      </c>
      <c r="D275" s="0" t="s">
        <v>4275</v>
      </c>
      <c r="E275" s="0" t="s">
        <v>4276</v>
      </c>
      <c r="F275" s="0" t="s">
        <v>3527</v>
      </c>
      <c r="G275" s="0" t="s">
        <v>4286</v>
      </c>
    </row>
    <row customHeight="1" ht="11.25">
      <c r="A276" s="373" t="s">
        <v>16</v>
      </c>
      <c r="B276" s="0" t="s">
        <v>4275</v>
      </c>
      <c r="C276" s="0" t="s">
        <v>4276</v>
      </c>
      <c r="D276" s="0" t="s">
        <v>4287</v>
      </c>
      <c r="E276" s="0" t="s">
        <v>4288</v>
      </c>
      <c r="F276" s="0" t="s">
        <v>3530</v>
      </c>
      <c r="G276" s="0" t="s">
        <v>4289</v>
      </c>
    </row>
    <row customHeight="1" ht="11.25">
      <c r="A277" s="373" t="s">
        <v>16</v>
      </c>
      <c r="B277" s="0" t="s">
        <v>4275</v>
      </c>
      <c r="C277" s="0" t="s">
        <v>4276</v>
      </c>
      <c r="D277" s="0" t="s">
        <v>4290</v>
      </c>
      <c r="E277" s="0" t="s">
        <v>4291</v>
      </c>
      <c r="F277" s="0" t="s">
        <v>3530</v>
      </c>
      <c r="G277" s="0" t="s">
        <v>4292</v>
      </c>
    </row>
    <row customHeight="1" ht="11.25">
      <c r="A278" s="373" t="s">
        <v>16</v>
      </c>
      <c r="B278" s="0" t="s">
        <v>4275</v>
      </c>
      <c r="C278" s="0" t="s">
        <v>4276</v>
      </c>
      <c r="D278" s="0" t="s">
        <v>4293</v>
      </c>
      <c r="E278" s="0" t="s">
        <v>4294</v>
      </c>
      <c r="F278" s="0" t="s">
        <v>3535</v>
      </c>
      <c r="G278" s="0" t="s">
        <v>4295</v>
      </c>
    </row>
    <row customHeight="1" ht="11.25">
      <c r="A279" s="373" t="s">
        <v>16</v>
      </c>
      <c r="B279" s="0" t="s">
        <v>4275</v>
      </c>
      <c r="C279" s="0" t="s">
        <v>4276</v>
      </c>
      <c r="D279" s="0" t="s">
        <v>4296</v>
      </c>
      <c r="E279" s="0" t="s">
        <v>4297</v>
      </c>
      <c r="F279" s="0" t="s">
        <v>3530</v>
      </c>
      <c r="G279" s="0" t="s">
        <v>4298</v>
      </c>
    </row>
    <row customHeight="1" ht="11.25">
      <c r="A280" s="373" t="s">
        <v>16</v>
      </c>
      <c r="B280" s="0" t="s">
        <v>4275</v>
      </c>
      <c r="C280" s="0" t="s">
        <v>4276</v>
      </c>
      <c r="D280" s="0" t="s">
        <v>4299</v>
      </c>
      <c r="E280" s="0" t="s">
        <v>4300</v>
      </c>
      <c r="F280" s="0" t="s">
        <v>3530</v>
      </c>
      <c r="G280" s="0" t="s">
        <v>4301</v>
      </c>
    </row>
    <row customHeight="1" ht="11.25">
      <c r="A281" s="373" t="s">
        <v>16</v>
      </c>
      <c r="B281" s="0" t="s">
        <v>4275</v>
      </c>
      <c r="C281" s="0" t="s">
        <v>4276</v>
      </c>
      <c r="D281" s="0" t="s">
        <v>3552</v>
      </c>
      <c r="E281" s="0" t="s">
        <v>4302</v>
      </c>
      <c r="F281" s="0" t="s">
        <v>3530</v>
      </c>
      <c r="G281" s="0" t="s">
        <v>4303</v>
      </c>
    </row>
    <row customHeight="1" ht="11.25">
      <c r="A282" s="373" t="s">
        <v>16</v>
      </c>
      <c r="B282" s="0" t="s">
        <v>4275</v>
      </c>
      <c r="C282" s="0" t="s">
        <v>4276</v>
      </c>
      <c r="D282" s="0" t="s">
        <v>4304</v>
      </c>
      <c r="E282" s="0" t="s">
        <v>4305</v>
      </c>
      <c r="F282" s="0" t="s">
        <v>3530</v>
      </c>
      <c r="G282" s="0" t="s">
        <v>4306</v>
      </c>
    </row>
    <row customHeight="1" ht="11.25">
      <c r="A283" s="373" t="s">
        <v>16</v>
      </c>
      <c r="B283" s="0" t="s">
        <v>4275</v>
      </c>
      <c r="C283" s="0" t="s">
        <v>4276</v>
      </c>
      <c r="D283" s="0" t="s">
        <v>4307</v>
      </c>
      <c r="E283" s="0" t="s">
        <v>4308</v>
      </c>
      <c r="F283" s="0" t="s">
        <v>3530</v>
      </c>
      <c r="G283" s="0" t="s">
        <v>4309</v>
      </c>
    </row>
    <row customHeight="1" ht="11.25">
      <c r="A284" s="373" t="s">
        <v>16</v>
      </c>
      <c r="B284" s="0" t="s">
        <v>4275</v>
      </c>
      <c r="C284" s="0" t="s">
        <v>4276</v>
      </c>
      <c r="D284" s="0" t="s">
        <v>4310</v>
      </c>
      <c r="E284" s="0" t="s">
        <v>4311</v>
      </c>
      <c r="F284" s="0" t="s">
        <v>3530</v>
      </c>
      <c r="G284" s="0" t="s">
        <v>4312</v>
      </c>
    </row>
    <row customHeight="1" ht="11.25">
      <c r="A285" s="373" t="s">
        <v>16</v>
      </c>
      <c r="B285" s="0" t="s">
        <v>4275</v>
      </c>
      <c r="C285" s="0" t="s">
        <v>4276</v>
      </c>
      <c r="D285" s="0" t="s">
        <v>4313</v>
      </c>
      <c r="E285" s="0" t="s">
        <v>4314</v>
      </c>
      <c r="F285" s="0" t="s">
        <v>3530</v>
      </c>
      <c r="G285" s="0" t="s">
        <v>4315</v>
      </c>
    </row>
    <row customHeight="1" ht="11.25">
      <c r="A286" s="373" t="s">
        <v>16</v>
      </c>
      <c r="B286" s="0" t="s">
        <v>4275</v>
      </c>
      <c r="C286" s="0" t="s">
        <v>4276</v>
      </c>
      <c r="D286" s="0" t="s">
        <v>4316</v>
      </c>
      <c r="E286" s="0" t="s">
        <v>4317</v>
      </c>
      <c r="F286" s="0" t="s">
        <v>3530</v>
      </c>
      <c r="G286" s="0" t="s">
        <v>4318</v>
      </c>
    </row>
    <row customHeight="1" ht="11.25">
      <c r="A287" s="373" t="s">
        <v>16</v>
      </c>
      <c r="B287" s="0" t="s">
        <v>4275</v>
      </c>
      <c r="C287" s="0" t="s">
        <v>4276</v>
      </c>
      <c r="D287" s="0" t="s">
        <v>4319</v>
      </c>
      <c r="E287" s="0" t="s">
        <v>4320</v>
      </c>
      <c r="F287" s="0" t="s">
        <v>3530</v>
      </c>
      <c r="G287" s="0" t="s">
        <v>4321</v>
      </c>
    </row>
    <row customHeight="1" ht="11.25">
      <c r="A288" s="373" t="s">
        <v>16</v>
      </c>
      <c r="B288" s="0" t="s">
        <v>4275</v>
      </c>
      <c r="C288" s="0" t="s">
        <v>4276</v>
      </c>
      <c r="D288" s="0" t="s">
        <v>4322</v>
      </c>
      <c r="E288" s="0" t="s">
        <v>4323</v>
      </c>
      <c r="F288" s="0" t="s">
        <v>3530</v>
      </c>
      <c r="G288" s="0" t="s">
        <v>4324</v>
      </c>
    </row>
    <row customHeight="1" ht="11.25">
      <c r="A289" s="373" t="s">
        <v>16</v>
      </c>
      <c r="B289" s="0" t="s">
        <v>4275</v>
      </c>
      <c r="C289" s="0" t="s">
        <v>4276</v>
      </c>
      <c r="D289" s="0" t="s">
        <v>4325</v>
      </c>
      <c r="E289" s="0" t="s">
        <v>4326</v>
      </c>
      <c r="F289" s="0" t="s">
        <v>3530</v>
      </c>
      <c r="G289" s="0" t="s">
        <v>4327</v>
      </c>
    </row>
    <row customHeight="1" ht="11.25">
      <c r="A290" s="373" t="s">
        <v>16</v>
      </c>
      <c r="B290" s="0" t="s">
        <v>4275</v>
      </c>
      <c r="C290" s="0" t="s">
        <v>4276</v>
      </c>
      <c r="D290" s="0" t="s">
        <v>4328</v>
      </c>
      <c r="E290" s="0" t="s">
        <v>4329</v>
      </c>
      <c r="F290" s="0" t="s">
        <v>3530</v>
      </c>
      <c r="G290" s="0" t="s">
        <v>4330</v>
      </c>
    </row>
    <row customHeight="1" ht="11.25">
      <c r="A291" s="373" t="s">
        <v>16</v>
      </c>
      <c r="B291" s="0" t="s">
        <v>4275</v>
      </c>
      <c r="C291" s="0" t="s">
        <v>4276</v>
      </c>
      <c r="D291" s="0" t="s">
        <v>4331</v>
      </c>
      <c r="E291" s="0" t="s">
        <v>4332</v>
      </c>
      <c r="F291" s="0" t="s">
        <v>3632</v>
      </c>
      <c r="G291" s="0" t="s">
        <v>4333</v>
      </c>
    </row>
    <row customHeight="1" ht="11.25">
      <c r="A292" s="373" t="s">
        <v>16</v>
      </c>
      <c r="B292" s="0" t="s">
        <v>4334</v>
      </c>
      <c r="C292" s="0" t="s">
        <v>4335</v>
      </c>
      <c r="D292" s="0" t="s">
        <v>4336</v>
      </c>
      <c r="E292" s="0" t="s">
        <v>4337</v>
      </c>
      <c r="F292" s="0" t="s">
        <v>3530</v>
      </c>
      <c r="G292" s="0" t="s">
        <v>4338</v>
      </c>
    </row>
    <row customHeight="1" ht="11.25">
      <c r="A293" s="373" t="s">
        <v>16</v>
      </c>
      <c r="B293" s="0" t="s">
        <v>4334</v>
      </c>
      <c r="C293" s="0" t="s">
        <v>4335</v>
      </c>
      <c r="D293" s="0" t="s">
        <v>4339</v>
      </c>
      <c r="E293" s="0" t="s">
        <v>4340</v>
      </c>
      <c r="F293" s="0" t="s">
        <v>3530</v>
      </c>
      <c r="G293" s="0" t="s">
        <v>4341</v>
      </c>
    </row>
    <row customHeight="1" ht="11.25">
      <c r="A294" s="373" t="s">
        <v>16</v>
      </c>
      <c r="B294" s="0" t="s">
        <v>4334</v>
      </c>
      <c r="C294" s="0" t="s">
        <v>4335</v>
      </c>
      <c r="D294" s="0" t="s">
        <v>4342</v>
      </c>
      <c r="E294" s="0" t="s">
        <v>4343</v>
      </c>
      <c r="F294" s="0" t="s">
        <v>3530</v>
      </c>
      <c r="G294" s="0" t="s">
        <v>4344</v>
      </c>
    </row>
    <row customHeight="1" ht="11.25">
      <c r="A295" s="373" t="s">
        <v>16</v>
      </c>
      <c r="B295" s="0" t="s">
        <v>4334</v>
      </c>
      <c r="C295" s="0" t="s">
        <v>4335</v>
      </c>
      <c r="D295" s="0" t="s">
        <v>4345</v>
      </c>
      <c r="E295" s="0" t="s">
        <v>4346</v>
      </c>
      <c r="F295" s="0" t="s">
        <v>3530</v>
      </c>
      <c r="G295" s="0" t="s">
        <v>4347</v>
      </c>
    </row>
    <row customHeight="1" ht="11.25">
      <c r="A296" s="373" t="s">
        <v>16</v>
      </c>
      <c r="B296" s="0" t="s">
        <v>4334</v>
      </c>
      <c r="C296" s="0" t="s">
        <v>4335</v>
      </c>
      <c r="D296" s="0" t="s">
        <v>4348</v>
      </c>
      <c r="E296" s="0" t="s">
        <v>4349</v>
      </c>
      <c r="F296" s="0" t="s">
        <v>3530</v>
      </c>
      <c r="G296" s="0" t="s">
        <v>4350</v>
      </c>
    </row>
    <row customHeight="1" ht="11.25">
      <c r="A297" s="373" t="s">
        <v>16</v>
      </c>
      <c r="B297" s="0" t="s">
        <v>4334</v>
      </c>
      <c r="C297" s="0" t="s">
        <v>4335</v>
      </c>
      <c r="D297" s="0" t="s">
        <v>4351</v>
      </c>
      <c r="E297" s="0" t="s">
        <v>4352</v>
      </c>
      <c r="F297" s="0" t="s">
        <v>3530</v>
      </c>
      <c r="G297" s="0" t="s">
        <v>4353</v>
      </c>
    </row>
    <row customHeight="1" ht="11.25">
      <c r="A298" s="373" t="s">
        <v>16</v>
      </c>
      <c r="B298" s="0" t="s">
        <v>4334</v>
      </c>
      <c r="C298" s="0" t="s">
        <v>4335</v>
      </c>
      <c r="D298" s="0" t="s">
        <v>4334</v>
      </c>
      <c r="E298" s="0" t="s">
        <v>4335</v>
      </c>
      <c r="F298" s="0" t="s">
        <v>3527</v>
      </c>
      <c r="G298" s="0" t="s">
        <v>4354</v>
      </c>
    </row>
    <row customHeight="1" ht="11.25">
      <c r="A299" s="373" t="s">
        <v>16</v>
      </c>
      <c r="B299" s="0" t="s">
        <v>4334</v>
      </c>
      <c r="C299" s="0" t="s">
        <v>4335</v>
      </c>
      <c r="D299" s="0" t="s">
        <v>4355</v>
      </c>
      <c r="E299" s="0" t="s">
        <v>4356</v>
      </c>
      <c r="F299" s="0" t="s">
        <v>3530</v>
      </c>
      <c r="G299" s="0" t="s">
        <v>4357</v>
      </c>
    </row>
    <row customHeight="1" ht="11.25">
      <c r="A300" s="373" t="s">
        <v>16</v>
      </c>
      <c r="B300" s="0" t="s">
        <v>4334</v>
      </c>
      <c r="C300" s="0" t="s">
        <v>4335</v>
      </c>
      <c r="D300" s="0" t="s">
        <v>4358</v>
      </c>
      <c r="E300" s="0" t="s">
        <v>4359</v>
      </c>
      <c r="F300" s="0" t="s">
        <v>3530</v>
      </c>
      <c r="G300" s="0" t="s">
        <v>4360</v>
      </c>
    </row>
    <row customHeight="1" ht="11.25">
      <c r="A301" s="373" t="s">
        <v>16</v>
      </c>
      <c r="B301" s="0" t="s">
        <v>4334</v>
      </c>
      <c r="C301" s="0" t="s">
        <v>4335</v>
      </c>
      <c r="D301" s="0" t="s">
        <v>4361</v>
      </c>
      <c r="E301" s="0" t="s">
        <v>4362</v>
      </c>
      <c r="F301" s="0" t="s">
        <v>3535</v>
      </c>
      <c r="G301" s="0" t="s">
        <v>4363</v>
      </c>
    </row>
    <row customHeight="1" ht="11.25">
      <c r="A302" s="373" t="s">
        <v>16</v>
      </c>
      <c r="B302" s="0" t="s">
        <v>4334</v>
      </c>
      <c r="C302" s="0" t="s">
        <v>4335</v>
      </c>
      <c r="D302" s="0" t="s">
        <v>4364</v>
      </c>
      <c r="E302" s="0" t="s">
        <v>4365</v>
      </c>
      <c r="F302" s="0" t="s">
        <v>3530</v>
      </c>
      <c r="G302" s="0" t="s">
        <v>4366</v>
      </c>
    </row>
    <row customHeight="1" ht="11.25">
      <c r="A303" s="373" t="s">
        <v>16</v>
      </c>
      <c r="B303" s="0" t="s">
        <v>4334</v>
      </c>
      <c r="C303" s="0" t="s">
        <v>4335</v>
      </c>
      <c r="D303" s="0" t="s">
        <v>4367</v>
      </c>
      <c r="E303" s="0" t="s">
        <v>4368</v>
      </c>
      <c r="F303" s="0" t="s">
        <v>3530</v>
      </c>
      <c r="G303" s="0" t="s">
        <v>4369</v>
      </c>
    </row>
    <row customHeight="1" ht="11.25">
      <c r="A304" s="373" t="s">
        <v>16</v>
      </c>
      <c r="B304" s="0" t="s">
        <v>4334</v>
      </c>
      <c r="C304" s="0" t="s">
        <v>4335</v>
      </c>
      <c r="D304" s="0" t="s">
        <v>4370</v>
      </c>
      <c r="E304" s="0" t="s">
        <v>4371</v>
      </c>
      <c r="F304" s="0" t="s">
        <v>3530</v>
      </c>
      <c r="G304" s="0" t="s">
        <v>4372</v>
      </c>
    </row>
    <row customHeight="1" ht="11.25">
      <c r="A305" s="373" t="s">
        <v>16</v>
      </c>
      <c r="B305" s="0" t="s">
        <v>4334</v>
      </c>
      <c r="C305" s="0" t="s">
        <v>4335</v>
      </c>
      <c r="D305" s="0" t="s">
        <v>4373</v>
      </c>
      <c r="E305" s="0" t="s">
        <v>4374</v>
      </c>
      <c r="F305" s="0" t="s">
        <v>3530</v>
      </c>
      <c r="G305" s="0" t="s">
        <v>4375</v>
      </c>
    </row>
    <row customHeight="1" ht="11.25">
      <c r="A306" s="373" t="s">
        <v>16</v>
      </c>
      <c r="B306" s="0" t="s">
        <v>4334</v>
      </c>
      <c r="C306" s="0" t="s">
        <v>4335</v>
      </c>
      <c r="D306" s="0" t="s">
        <v>4376</v>
      </c>
      <c r="E306" s="0" t="s">
        <v>4377</v>
      </c>
      <c r="F306" s="0" t="s">
        <v>3530</v>
      </c>
      <c r="G306" s="0" t="s">
        <v>4378</v>
      </c>
    </row>
    <row customHeight="1" ht="11.25">
      <c r="A307" s="373" t="s">
        <v>16</v>
      </c>
      <c r="B307" s="0" t="s">
        <v>4334</v>
      </c>
      <c r="C307" s="0" t="s">
        <v>4335</v>
      </c>
      <c r="D307" s="0" t="s">
        <v>4379</v>
      </c>
      <c r="E307" s="0" t="s">
        <v>4380</v>
      </c>
      <c r="F307" s="0" t="s">
        <v>3530</v>
      </c>
      <c r="G307" s="0" t="s">
        <v>4381</v>
      </c>
    </row>
    <row customHeight="1" ht="11.25">
      <c r="A308" s="373" t="s">
        <v>16</v>
      </c>
      <c r="B308" s="0" t="s">
        <v>4334</v>
      </c>
      <c r="C308" s="0" t="s">
        <v>4335</v>
      </c>
      <c r="D308" s="0" t="s">
        <v>4382</v>
      </c>
      <c r="E308" s="0" t="s">
        <v>4383</v>
      </c>
      <c r="F308" s="0" t="s">
        <v>3530</v>
      </c>
      <c r="G308" s="0" t="s">
        <v>4384</v>
      </c>
    </row>
    <row customHeight="1" ht="11.25">
      <c r="A309" s="373" t="s">
        <v>16</v>
      </c>
      <c r="B309" s="0" t="s">
        <v>4334</v>
      </c>
      <c r="C309" s="0" t="s">
        <v>4335</v>
      </c>
      <c r="D309" s="0" t="s">
        <v>4385</v>
      </c>
      <c r="E309" s="0" t="s">
        <v>4386</v>
      </c>
      <c r="F309" s="0" t="s">
        <v>3530</v>
      </c>
      <c r="G309" s="0" t="s">
        <v>4387</v>
      </c>
    </row>
    <row customHeight="1" ht="11.25">
      <c r="A310" s="373" t="s">
        <v>16</v>
      </c>
      <c r="B310" s="0" t="s">
        <v>4334</v>
      </c>
      <c r="C310" s="0" t="s">
        <v>4335</v>
      </c>
      <c r="D310" s="0" t="s">
        <v>4388</v>
      </c>
      <c r="E310" s="0" t="s">
        <v>4389</v>
      </c>
      <c r="F310" s="0" t="s">
        <v>3530</v>
      </c>
      <c r="G310" s="0" t="s">
        <v>4390</v>
      </c>
    </row>
    <row customHeight="1" ht="11.25">
      <c r="A311" s="373" t="s">
        <v>16</v>
      </c>
      <c r="B311" s="0" t="s">
        <v>4334</v>
      </c>
      <c r="C311" s="0" t="s">
        <v>4335</v>
      </c>
      <c r="D311" s="0" t="s">
        <v>4391</v>
      </c>
      <c r="E311" s="0" t="s">
        <v>4392</v>
      </c>
      <c r="F311" s="0" t="s">
        <v>3530</v>
      </c>
      <c r="G311" s="0" t="s">
        <v>4393</v>
      </c>
    </row>
    <row customHeight="1" ht="11.25">
      <c r="A312" s="373" t="s">
        <v>16</v>
      </c>
      <c r="B312" s="0" t="s">
        <v>4334</v>
      </c>
      <c r="C312" s="0" t="s">
        <v>4335</v>
      </c>
      <c r="D312" s="0" t="s">
        <v>4394</v>
      </c>
      <c r="E312" s="0" t="s">
        <v>4395</v>
      </c>
      <c r="F312" s="0" t="s">
        <v>3530</v>
      </c>
      <c r="G312" s="0" t="s">
        <v>4396</v>
      </c>
    </row>
    <row customHeight="1" ht="11.25">
      <c r="A313" s="373" t="s">
        <v>16</v>
      </c>
      <c r="B313" s="0" t="s">
        <v>4334</v>
      </c>
      <c r="C313" s="0" t="s">
        <v>4335</v>
      </c>
      <c r="D313" s="0" t="s">
        <v>4397</v>
      </c>
      <c r="E313" s="0" t="s">
        <v>4398</v>
      </c>
      <c r="F313" s="0" t="s">
        <v>3530</v>
      </c>
      <c r="G313" s="0" t="s">
        <v>4399</v>
      </c>
    </row>
    <row customHeight="1" ht="11.25">
      <c r="A314" s="373" t="s">
        <v>16</v>
      </c>
      <c r="B314" s="0" t="s">
        <v>4334</v>
      </c>
      <c r="C314" s="0" t="s">
        <v>4335</v>
      </c>
      <c r="D314" s="0" t="s">
        <v>4400</v>
      </c>
      <c r="E314" s="0" t="s">
        <v>4401</v>
      </c>
      <c r="F314" s="0" t="s">
        <v>3530</v>
      </c>
      <c r="G314" s="0" t="s">
        <v>4402</v>
      </c>
    </row>
    <row customHeight="1" ht="11.25">
      <c r="A315" s="373" t="s">
        <v>16</v>
      </c>
      <c r="B315" s="0" t="s">
        <v>4334</v>
      </c>
      <c r="C315" s="0" t="s">
        <v>4335</v>
      </c>
      <c r="D315" s="0" t="s">
        <v>4403</v>
      </c>
      <c r="E315" s="0" t="s">
        <v>4404</v>
      </c>
      <c r="F315" s="0" t="s">
        <v>3530</v>
      </c>
      <c r="G315" s="0" t="s">
        <v>4405</v>
      </c>
    </row>
    <row customHeight="1" ht="11.25">
      <c r="A316" s="373" t="s">
        <v>16</v>
      </c>
      <c r="B316" s="0" t="s">
        <v>4334</v>
      </c>
      <c r="C316" s="0" t="s">
        <v>4335</v>
      </c>
      <c r="D316" s="0" t="s">
        <v>4406</v>
      </c>
      <c r="E316" s="0" t="s">
        <v>4407</v>
      </c>
      <c r="F316" s="0" t="s">
        <v>3530</v>
      </c>
      <c r="G316" s="0" t="s">
        <v>4408</v>
      </c>
    </row>
    <row customHeight="1" ht="11.25">
      <c r="A317" s="373" t="s">
        <v>16</v>
      </c>
      <c r="B317" s="0" t="s">
        <v>4334</v>
      </c>
      <c r="C317" s="0" t="s">
        <v>4335</v>
      </c>
      <c r="D317" s="0" t="s">
        <v>4409</v>
      </c>
      <c r="E317" s="0" t="s">
        <v>4410</v>
      </c>
      <c r="F317" s="0" t="s">
        <v>3530</v>
      </c>
      <c r="G317" s="0" t="s">
        <v>4411</v>
      </c>
    </row>
    <row customHeight="1" ht="11.25">
      <c r="A318" s="373" t="s">
        <v>16</v>
      </c>
      <c r="B318" s="0" t="s">
        <v>4334</v>
      </c>
      <c r="C318" s="0" t="s">
        <v>4335</v>
      </c>
      <c r="D318" s="0" t="s">
        <v>4412</v>
      </c>
      <c r="E318" s="0" t="s">
        <v>4413</v>
      </c>
      <c r="F318" s="0" t="s">
        <v>3530</v>
      </c>
      <c r="G318" s="0" t="s">
        <v>4414</v>
      </c>
    </row>
    <row customHeight="1" ht="11.25">
      <c r="A319" s="373" t="s">
        <v>16</v>
      </c>
      <c r="B319" s="0" t="s">
        <v>4334</v>
      </c>
      <c r="C319" s="0" t="s">
        <v>4335</v>
      </c>
      <c r="D319" s="0" t="s">
        <v>4415</v>
      </c>
      <c r="E319" s="0" t="s">
        <v>4416</v>
      </c>
      <c r="F319" s="0" t="s">
        <v>3530</v>
      </c>
      <c r="G319" s="0" t="s">
        <v>4417</v>
      </c>
    </row>
    <row customHeight="1" ht="11.25">
      <c r="A320" s="373" t="s">
        <v>16</v>
      </c>
      <c r="B320" s="0" t="s">
        <v>4334</v>
      </c>
      <c r="C320" s="0" t="s">
        <v>4335</v>
      </c>
      <c r="D320" s="0" t="s">
        <v>4418</v>
      </c>
      <c r="E320" s="0" t="s">
        <v>4419</v>
      </c>
      <c r="F320" s="0" t="s">
        <v>3530</v>
      </c>
      <c r="G320" s="0" t="s">
        <v>4420</v>
      </c>
    </row>
    <row customHeight="1" ht="11.25">
      <c r="A321" s="373" t="s">
        <v>16</v>
      </c>
      <c r="B321" s="0" t="s">
        <v>4334</v>
      </c>
      <c r="C321" s="0" t="s">
        <v>4335</v>
      </c>
      <c r="D321" s="0" t="s">
        <v>4421</v>
      </c>
      <c r="E321" s="0" t="s">
        <v>4422</v>
      </c>
      <c r="F321" s="0" t="s">
        <v>3530</v>
      </c>
      <c r="G321" s="0" t="s">
        <v>4423</v>
      </c>
    </row>
    <row customHeight="1" ht="11.25">
      <c r="A322" s="373" t="s">
        <v>16</v>
      </c>
      <c r="B322" s="0" t="s">
        <v>4334</v>
      </c>
      <c r="C322" s="0" t="s">
        <v>4335</v>
      </c>
      <c r="D322" s="0" t="s">
        <v>4424</v>
      </c>
      <c r="E322" s="0" t="s">
        <v>4425</v>
      </c>
      <c r="F322" s="0" t="s">
        <v>3530</v>
      </c>
      <c r="G322" s="0" t="s">
        <v>4426</v>
      </c>
    </row>
    <row customHeight="1" ht="11.25">
      <c r="A323" s="373" t="s">
        <v>16</v>
      </c>
      <c r="B323" s="0" t="s">
        <v>4334</v>
      </c>
      <c r="C323" s="0" t="s">
        <v>4335</v>
      </c>
      <c r="D323" s="0" t="s">
        <v>4427</v>
      </c>
      <c r="E323" s="0" t="s">
        <v>4428</v>
      </c>
      <c r="F323" s="0" t="s">
        <v>3530</v>
      </c>
      <c r="G323" s="0" t="s">
        <v>4429</v>
      </c>
    </row>
    <row customHeight="1" ht="11.25">
      <c r="A324" s="373" t="s">
        <v>16</v>
      </c>
      <c r="B324" s="0" t="s">
        <v>4430</v>
      </c>
      <c r="C324" s="0" t="s">
        <v>4431</v>
      </c>
      <c r="D324" s="0" t="s">
        <v>4432</v>
      </c>
      <c r="E324" s="0" t="s">
        <v>4433</v>
      </c>
      <c r="F324" s="0" t="s">
        <v>3530</v>
      </c>
      <c r="G324" s="0" t="s">
        <v>4434</v>
      </c>
    </row>
    <row customHeight="1" ht="11.25">
      <c r="A325" s="373" t="s">
        <v>16</v>
      </c>
      <c r="B325" s="0" t="s">
        <v>4430</v>
      </c>
      <c r="C325" s="0" t="s">
        <v>4431</v>
      </c>
      <c r="D325" s="0" t="s">
        <v>4435</v>
      </c>
      <c r="E325" s="0" t="s">
        <v>4436</v>
      </c>
      <c r="F325" s="0" t="s">
        <v>3530</v>
      </c>
      <c r="G325" s="0" t="s">
        <v>4437</v>
      </c>
    </row>
    <row customHeight="1" ht="11.25">
      <c r="A326" s="373" t="s">
        <v>16</v>
      </c>
      <c r="B326" s="0" t="s">
        <v>4430</v>
      </c>
      <c r="C326" s="0" t="s">
        <v>4431</v>
      </c>
      <c r="D326" s="0" t="s">
        <v>3586</v>
      </c>
      <c r="E326" s="0" t="s">
        <v>4438</v>
      </c>
      <c r="F326" s="0" t="s">
        <v>3530</v>
      </c>
      <c r="G326" s="0" t="s">
        <v>4439</v>
      </c>
    </row>
    <row customHeight="1" ht="11.25">
      <c r="A327" s="373" t="s">
        <v>16</v>
      </c>
      <c r="B327" s="0" t="s">
        <v>4430</v>
      </c>
      <c r="C327" s="0" t="s">
        <v>4431</v>
      </c>
      <c r="D327" s="0" t="s">
        <v>4440</v>
      </c>
      <c r="E327" s="0" t="s">
        <v>4441</v>
      </c>
      <c r="F327" s="0" t="s">
        <v>3530</v>
      </c>
      <c r="G327" s="0" t="s">
        <v>4442</v>
      </c>
    </row>
    <row customHeight="1" ht="11.25">
      <c r="A328" s="373" t="s">
        <v>16</v>
      </c>
      <c r="B328" s="0" t="s">
        <v>4430</v>
      </c>
      <c r="C328" s="0" t="s">
        <v>4431</v>
      </c>
      <c r="D328" s="0" t="s">
        <v>4430</v>
      </c>
      <c r="E328" s="0" t="s">
        <v>4431</v>
      </c>
      <c r="F328" s="0" t="s">
        <v>3527</v>
      </c>
      <c r="G328" s="0" t="s">
        <v>4443</v>
      </c>
    </row>
    <row customHeight="1" ht="11.25">
      <c r="A329" s="373" t="s">
        <v>16</v>
      </c>
      <c r="B329" s="0" t="s">
        <v>4430</v>
      </c>
      <c r="C329" s="0" t="s">
        <v>4431</v>
      </c>
      <c r="D329" s="0" t="s">
        <v>4444</v>
      </c>
      <c r="E329" s="0" t="s">
        <v>4445</v>
      </c>
      <c r="F329" s="0" t="s">
        <v>3530</v>
      </c>
      <c r="G329" s="0" t="s">
        <v>4446</v>
      </c>
    </row>
    <row customHeight="1" ht="11.25">
      <c r="A330" s="373" t="s">
        <v>16</v>
      </c>
      <c r="B330" s="0" t="s">
        <v>4430</v>
      </c>
      <c r="C330" s="0" t="s">
        <v>4431</v>
      </c>
      <c r="D330" s="0" t="s">
        <v>4447</v>
      </c>
      <c r="E330" s="0" t="s">
        <v>4448</v>
      </c>
      <c r="F330" s="0" t="s">
        <v>3530</v>
      </c>
      <c r="G330" s="0" t="s">
        <v>4449</v>
      </c>
    </row>
    <row customHeight="1" ht="11.25">
      <c r="A331" s="373" t="s">
        <v>16</v>
      </c>
      <c r="B331" s="0" t="s">
        <v>4430</v>
      </c>
      <c r="C331" s="0" t="s">
        <v>4431</v>
      </c>
      <c r="D331" s="0" t="s">
        <v>4450</v>
      </c>
      <c r="E331" s="0" t="s">
        <v>4451</v>
      </c>
      <c r="F331" s="0" t="s">
        <v>3530</v>
      </c>
      <c r="G331" s="0" t="s">
        <v>4452</v>
      </c>
    </row>
    <row customHeight="1" ht="11.25">
      <c r="A332" s="373" t="s">
        <v>16</v>
      </c>
      <c r="B332" s="0" t="s">
        <v>4430</v>
      </c>
      <c r="C332" s="0" t="s">
        <v>4431</v>
      </c>
      <c r="D332" s="0" t="s">
        <v>4453</v>
      </c>
      <c r="E332" s="0" t="s">
        <v>4454</v>
      </c>
      <c r="F332" s="0" t="s">
        <v>3530</v>
      </c>
      <c r="G332" s="0" t="s">
        <v>4455</v>
      </c>
    </row>
    <row customHeight="1" ht="11.25">
      <c r="A333" s="373" t="s">
        <v>16</v>
      </c>
      <c r="B333" s="0" t="s">
        <v>4430</v>
      </c>
      <c r="C333" s="0" t="s">
        <v>4431</v>
      </c>
      <c r="D333" s="0" t="s">
        <v>4456</v>
      </c>
      <c r="E333" s="0" t="s">
        <v>4457</v>
      </c>
      <c r="F333" s="0" t="s">
        <v>3530</v>
      </c>
      <c r="G333" s="0" t="s">
        <v>4458</v>
      </c>
    </row>
    <row customHeight="1" ht="11.25">
      <c r="A334" s="373" t="s">
        <v>16</v>
      </c>
      <c r="B334" s="0" t="s">
        <v>4430</v>
      </c>
      <c r="C334" s="0" t="s">
        <v>4431</v>
      </c>
      <c r="D334" s="0" t="s">
        <v>4459</v>
      </c>
      <c r="E334" s="0" t="s">
        <v>4460</v>
      </c>
      <c r="F334" s="0" t="s">
        <v>3530</v>
      </c>
      <c r="G334" s="0" t="s">
        <v>4461</v>
      </c>
    </row>
    <row customHeight="1" ht="11.25">
      <c r="A335" s="373" t="s">
        <v>16</v>
      </c>
      <c r="B335" s="0" t="s">
        <v>4430</v>
      </c>
      <c r="C335" s="0" t="s">
        <v>4431</v>
      </c>
      <c r="D335" s="0" t="s">
        <v>4462</v>
      </c>
      <c r="E335" s="0" t="s">
        <v>4463</v>
      </c>
      <c r="F335" s="0" t="s">
        <v>3530</v>
      </c>
      <c r="G335" s="0" t="s">
        <v>4464</v>
      </c>
    </row>
    <row customHeight="1" ht="11.25">
      <c r="A336" s="373" t="s">
        <v>16</v>
      </c>
      <c r="B336" s="0" t="s">
        <v>4430</v>
      </c>
      <c r="C336" s="0" t="s">
        <v>4431</v>
      </c>
      <c r="D336" s="0" t="s">
        <v>4465</v>
      </c>
      <c r="E336" s="0" t="s">
        <v>4466</v>
      </c>
      <c r="F336" s="0" t="s">
        <v>3530</v>
      </c>
      <c r="G336" s="0" t="s">
        <v>4467</v>
      </c>
    </row>
    <row customHeight="1" ht="11.25">
      <c r="A337" s="373" t="s">
        <v>16</v>
      </c>
      <c r="B337" s="0" t="s">
        <v>4430</v>
      </c>
      <c r="C337" s="0" t="s">
        <v>4431</v>
      </c>
      <c r="D337" s="0" t="s">
        <v>4468</v>
      </c>
      <c r="E337" s="0" t="s">
        <v>4469</v>
      </c>
      <c r="F337" s="0" t="s">
        <v>3530</v>
      </c>
      <c r="G337" s="0" t="s">
        <v>4470</v>
      </c>
    </row>
    <row customHeight="1" ht="11.25">
      <c r="A338" s="373" t="s">
        <v>16</v>
      </c>
      <c r="B338" s="0" t="s">
        <v>4430</v>
      </c>
      <c r="C338" s="0" t="s">
        <v>4431</v>
      </c>
      <c r="D338" s="0" t="s">
        <v>4471</v>
      </c>
      <c r="E338" s="0" t="s">
        <v>4472</v>
      </c>
      <c r="F338" s="0" t="s">
        <v>3530</v>
      </c>
      <c r="G338" s="0" t="s">
        <v>4473</v>
      </c>
    </row>
    <row customHeight="1" ht="11.25">
      <c r="A339" s="373" t="s">
        <v>16</v>
      </c>
      <c r="B339" s="0" t="s">
        <v>4430</v>
      </c>
      <c r="C339" s="0" t="s">
        <v>4431</v>
      </c>
      <c r="D339" s="0" t="s">
        <v>4474</v>
      </c>
      <c r="E339" s="0" t="s">
        <v>4475</v>
      </c>
      <c r="F339" s="0" t="s">
        <v>3530</v>
      </c>
      <c r="G339" s="0" t="s">
        <v>4476</v>
      </c>
    </row>
    <row customHeight="1" ht="11.25">
      <c r="A340" s="373" t="s">
        <v>16</v>
      </c>
      <c r="B340" s="0" t="s">
        <v>4430</v>
      </c>
      <c r="C340" s="0" t="s">
        <v>4431</v>
      </c>
      <c r="D340" s="0" t="s">
        <v>4477</v>
      </c>
      <c r="E340" s="0" t="s">
        <v>4478</v>
      </c>
      <c r="F340" s="0" t="s">
        <v>3530</v>
      </c>
      <c r="G340" s="0" t="s">
        <v>4479</v>
      </c>
    </row>
    <row customHeight="1" ht="11.25">
      <c r="A341" s="373" t="s">
        <v>16</v>
      </c>
      <c r="B341" s="0" t="s">
        <v>4430</v>
      </c>
      <c r="C341" s="0" t="s">
        <v>4431</v>
      </c>
      <c r="D341" s="0" t="s">
        <v>4480</v>
      </c>
      <c r="E341" s="0" t="s">
        <v>4481</v>
      </c>
      <c r="F341" s="0" t="s">
        <v>3530</v>
      </c>
      <c r="G341" s="0" t="s">
        <v>4482</v>
      </c>
    </row>
    <row customHeight="1" ht="11.25">
      <c r="A342" s="373" t="s">
        <v>16</v>
      </c>
      <c r="B342" s="0" t="s">
        <v>4430</v>
      </c>
      <c r="C342" s="0" t="s">
        <v>4431</v>
      </c>
      <c r="D342" s="0" t="s">
        <v>4483</v>
      </c>
      <c r="E342" s="0" t="s">
        <v>4484</v>
      </c>
      <c r="F342" s="0" t="s">
        <v>3530</v>
      </c>
      <c r="G342" s="0" t="s">
        <v>4485</v>
      </c>
    </row>
    <row customHeight="1" ht="11.25">
      <c r="A343" s="373" t="s">
        <v>16</v>
      </c>
      <c r="B343" s="0" t="s">
        <v>4430</v>
      </c>
      <c r="C343" s="0" t="s">
        <v>4431</v>
      </c>
      <c r="D343" s="0" t="s">
        <v>4486</v>
      </c>
      <c r="E343" s="0" t="s">
        <v>4487</v>
      </c>
      <c r="F343" s="0" t="s">
        <v>3530</v>
      </c>
      <c r="G343" s="0" t="s">
        <v>4488</v>
      </c>
    </row>
    <row customHeight="1" ht="11.25">
      <c r="A344" s="373" t="s">
        <v>16</v>
      </c>
      <c r="B344" s="0" t="s">
        <v>4430</v>
      </c>
      <c r="C344" s="0" t="s">
        <v>4431</v>
      </c>
      <c r="D344" s="0" t="s">
        <v>4489</v>
      </c>
      <c r="E344" s="0" t="s">
        <v>4490</v>
      </c>
      <c r="F344" s="0" t="s">
        <v>3535</v>
      </c>
      <c r="G344" s="0" t="s">
        <v>4491</v>
      </c>
    </row>
    <row customHeight="1" ht="11.25">
      <c r="A345" s="373" t="s">
        <v>16</v>
      </c>
      <c r="B345" s="0" t="s">
        <v>4492</v>
      </c>
      <c r="C345" s="0" t="s">
        <v>4493</v>
      </c>
      <c r="D345" s="0" t="s">
        <v>4494</v>
      </c>
      <c r="E345" s="0" t="s">
        <v>4495</v>
      </c>
      <c r="F345" s="0" t="s">
        <v>3530</v>
      </c>
      <c r="G345" s="0" t="s">
        <v>4496</v>
      </c>
    </row>
    <row customHeight="1" ht="11.25">
      <c r="A346" s="373" t="s">
        <v>16</v>
      </c>
      <c r="B346" s="0" t="s">
        <v>4492</v>
      </c>
      <c r="C346" s="0" t="s">
        <v>4493</v>
      </c>
      <c r="D346" s="0" t="s">
        <v>4497</v>
      </c>
      <c r="E346" s="0" t="s">
        <v>4498</v>
      </c>
      <c r="F346" s="0" t="s">
        <v>3530</v>
      </c>
      <c r="G346" s="0" t="s">
        <v>4499</v>
      </c>
    </row>
    <row customHeight="1" ht="11.25">
      <c r="A347" s="373" t="s">
        <v>16</v>
      </c>
      <c r="B347" s="0" t="s">
        <v>4492</v>
      </c>
      <c r="C347" s="0" t="s">
        <v>4493</v>
      </c>
      <c r="D347" s="0" t="s">
        <v>4500</v>
      </c>
      <c r="E347" s="0" t="s">
        <v>4501</v>
      </c>
      <c r="F347" s="0" t="s">
        <v>3530</v>
      </c>
      <c r="G347" s="0" t="s">
        <v>4502</v>
      </c>
    </row>
    <row customHeight="1" ht="11.25">
      <c r="A348" s="373" t="s">
        <v>16</v>
      </c>
      <c r="B348" s="0" t="s">
        <v>4492</v>
      </c>
      <c r="C348" s="0" t="s">
        <v>4493</v>
      </c>
      <c r="D348" s="0" t="s">
        <v>4503</v>
      </c>
      <c r="E348" s="0" t="s">
        <v>4504</v>
      </c>
      <c r="F348" s="0" t="s">
        <v>3530</v>
      </c>
      <c r="G348" s="0" t="s">
        <v>4505</v>
      </c>
    </row>
    <row customHeight="1" ht="11.25">
      <c r="A349" s="373" t="s">
        <v>16</v>
      </c>
      <c r="B349" s="0" t="s">
        <v>4492</v>
      </c>
      <c r="C349" s="0" t="s">
        <v>4493</v>
      </c>
      <c r="D349" s="0" t="s">
        <v>4506</v>
      </c>
      <c r="E349" s="0" t="s">
        <v>4507</v>
      </c>
      <c r="F349" s="0" t="s">
        <v>3530</v>
      </c>
      <c r="G349" s="0" t="s">
        <v>4508</v>
      </c>
    </row>
    <row customHeight="1" ht="11.25">
      <c r="A350" s="373" t="s">
        <v>16</v>
      </c>
      <c r="B350" s="0" t="s">
        <v>4492</v>
      </c>
      <c r="C350" s="0" t="s">
        <v>4493</v>
      </c>
      <c r="D350" s="0" t="s">
        <v>4509</v>
      </c>
      <c r="E350" s="0" t="s">
        <v>4510</v>
      </c>
      <c r="F350" s="0" t="s">
        <v>3530</v>
      </c>
      <c r="G350" s="0" t="s">
        <v>4511</v>
      </c>
    </row>
    <row customHeight="1" ht="11.25">
      <c r="A351" s="373" t="s">
        <v>16</v>
      </c>
      <c r="B351" s="0" t="s">
        <v>4492</v>
      </c>
      <c r="C351" s="0" t="s">
        <v>4493</v>
      </c>
      <c r="D351" s="0" t="s">
        <v>4512</v>
      </c>
      <c r="E351" s="0" t="s">
        <v>4513</v>
      </c>
      <c r="F351" s="0" t="s">
        <v>3530</v>
      </c>
      <c r="G351" s="0" t="s">
        <v>4514</v>
      </c>
    </row>
    <row customHeight="1" ht="11.25">
      <c r="A352" s="373" t="s">
        <v>16</v>
      </c>
      <c r="B352" s="0" t="s">
        <v>4492</v>
      </c>
      <c r="C352" s="0" t="s">
        <v>4493</v>
      </c>
      <c r="D352" s="0" t="s">
        <v>4492</v>
      </c>
      <c r="E352" s="0" t="s">
        <v>4493</v>
      </c>
      <c r="F352" s="0" t="s">
        <v>3527</v>
      </c>
      <c r="G352" s="0" t="s">
        <v>4515</v>
      </c>
    </row>
    <row customHeight="1" ht="11.25">
      <c r="A353" s="373" t="s">
        <v>16</v>
      </c>
      <c r="B353" s="0" t="s">
        <v>4492</v>
      </c>
      <c r="C353" s="0" t="s">
        <v>4493</v>
      </c>
      <c r="D353" s="0" t="s">
        <v>4516</v>
      </c>
      <c r="E353" s="0" t="s">
        <v>4517</v>
      </c>
      <c r="F353" s="0" t="s">
        <v>3530</v>
      </c>
      <c r="G353" s="0" t="s">
        <v>4518</v>
      </c>
    </row>
    <row customHeight="1" ht="11.25">
      <c r="A354" s="373" t="s">
        <v>16</v>
      </c>
      <c r="B354" s="0" t="s">
        <v>4492</v>
      </c>
      <c r="C354" s="0" t="s">
        <v>4493</v>
      </c>
      <c r="D354" s="0" t="s">
        <v>4519</v>
      </c>
      <c r="E354" s="0" t="s">
        <v>4520</v>
      </c>
      <c r="F354" s="0" t="s">
        <v>3530</v>
      </c>
      <c r="G354" s="0" t="s">
        <v>4521</v>
      </c>
    </row>
    <row customHeight="1" ht="11.25">
      <c r="A355" s="373" t="s">
        <v>16</v>
      </c>
      <c r="B355" s="0" t="s">
        <v>4492</v>
      </c>
      <c r="C355" s="0" t="s">
        <v>4493</v>
      </c>
      <c r="D355" s="0" t="s">
        <v>4522</v>
      </c>
      <c r="E355" s="0" t="s">
        <v>4523</v>
      </c>
      <c r="F355" s="0" t="s">
        <v>3530</v>
      </c>
      <c r="G355" s="0" t="s">
        <v>4524</v>
      </c>
    </row>
    <row customHeight="1" ht="11.25">
      <c r="A356" s="373" t="s">
        <v>16</v>
      </c>
      <c r="B356" s="0" t="s">
        <v>4492</v>
      </c>
      <c r="C356" s="0" t="s">
        <v>4493</v>
      </c>
      <c r="D356" s="0" t="s">
        <v>4525</v>
      </c>
      <c r="E356" s="0" t="s">
        <v>4526</v>
      </c>
      <c r="F356" s="0" t="s">
        <v>3530</v>
      </c>
      <c r="G356" s="0" t="s">
        <v>4527</v>
      </c>
    </row>
    <row customHeight="1" ht="11.25">
      <c r="A357" s="373" t="s">
        <v>16</v>
      </c>
      <c r="B357" s="0" t="s">
        <v>4492</v>
      </c>
      <c r="C357" s="0" t="s">
        <v>4493</v>
      </c>
      <c r="D357" s="0" t="s">
        <v>4528</v>
      </c>
      <c r="E357" s="0" t="s">
        <v>4529</v>
      </c>
      <c r="F357" s="0" t="s">
        <v>3530</v>
      </c>
      <c r="G357" s="0" t="s">
        <v>4530</v>
      </c>
    </row>
    <row customHeight="1" ht="11.25">
      <c r="A358" s="373" t="s">
        <v>16</v>
      </c>
      <c r="B358" s="0" t="s">
        <v>4492</v>
      </c>
      <c r="C358" s="0" t="s">
        <v>4493</v>
      </c>
      <c r="D358" s="0" t="s">
        <v>4531</v>
      </c>
      <c r="E358" s="0" t="s">
        <v>4532</v>
      </c>
      <c r="F358" s="0" t="s">
        <v>3530</v>
      </c>
      <c r="G358" s="0" t="s">
        <v>4533</v>
      </c>
    </row>
    <row customHeight="1" ht="11.25">
      <c r="A359" s="373" t="s">
        <v>16</v>
      </c>
      <c r="B359" s="0" t="s">
        <v>4492</v>
      </c>
      <c r="C359" s="0" t="s">
        <v>4493</v>
      </c>
      <c r="D359" s="0" t="s">
        <v>4534</v>
      </c>
      <c r="E359" s="0" t="s">
        <v>4535</v>
      </c>
      <c r="F359" s="0" t="s">
        <v>3530</v>
      </c>
      <c r="G359" s="0" t="s">
        <v>4536</v>
      </c>
    </row>
    <row customHeight="1" ht="11.25">
      <c r="A360" s="373" t="s">
        <v>16</v>
      </c>
      <c r="B360" s="0" t="s">
        <v>4492</v>
      </c>
      <c r="C360" s="0" t="s">
        <v>4493</v>
      </c>
      <c r="D360" s="0" t="s">
        <v>4537</v>
      </c>
      <c r="E360" s="0" t="s">
        <v>4538</v>
      </c>
      <c r="F360" s="0" t="s">
        <v>3530</v>
      </c>
      <c r="G360" s="0" t="s">
        <v>4539</v>
      </c>
    </row>
    <row customHeight="1" ht="11.25">
      <c r="A361" s="373" t="s">
        <v>16</v>
      </c>
      <c r="B361" s="0" t="s">
        <v>4492</v>
      </c>
      <c r="C361" s="0" t="s">
        <v>4493</v>
      </c>
      <c r="D361" s="0" t="s">
        <v>4540</v>
      </c>
      <c r="E361" s="0" t="s">
        <v>4541</v>
      </c>
      <c r="F361" s="0" t="s">
        <v>3530</v>
      </c>
      <c r="G361" s="0" t="s">
        <v>4542</v>
      </c>
    </row>
    <row customHeight="1" ht="11.25">
      <c r="A362" s="373" t="s">
        <v>16</v>
      </c>
      <c r="B362" s="0" t="s">
        <v>4492</v>
      </c>
      <c r="C362" s="0" t="s">
        <v>4493</v>
      </c>
      <c r="D362" s="0" t="s">
        <v>4543</v>
      </c>
      <c r="E362" s="0" t="s">
        <v>4544</v>
      </c>
      <c r="F362" s="0" t="s">
        <v>3530</v>
      </c>
      <c r="G362" s="0" t="s">
        <v>4545</v>
      </c>
    </row>
    <row customHeight="1" ht="11.25">
      <c r="A363" s="373" t="s">
        <v>16</v>
      </c>
      <c r="B363" s="0" t="s">
        <v>4492</v>
      </c>
      <c r="C363" s="0" t="s">
        <v>4493</v>
      </c>
      <c r="D363" s="0" t="s">
        <v>4546</v>
      </c>
      <c r="E363" s="0" t="s">
        <v>4547</v>
      </c>
      <c r="F363" s="0" t="s">
        <v>3530</v>
      </c>
      <c r="G363" s="0" t="s">
        <v>4548</v>
      </c>
    </row>
    <row customHeight="1" ht="11.25">
      <c r="A364" s="373" t="s">
        <v>16</v>
      </c>
      <c r="B364" s="0" t="s">
        <v>4492</v>
      </c>
      <c r="C364" s="0" t="s">
        <v>4493</v>
      </c>
      <c r="D364" s="0" t="s">
        <v>4549</v>
      </c>
      <c r="E364" s="0" t="s">
        <v>4550</v>
      </c>
      <c r="F364" s="0" t="s">
        <v>3530</v>
      </c>
      <c r="G364" s="0" t="s">
        <v>4551</v>
      </c>
    </row>
    <row customHeight="1" ht="11.25">
      <c r="A365" s="373" t="s">
        <v>16</v>
      </c>
      <c r="B365" s="0" t="s">
        <v>4492</v>
      </c>
      <c r="C365" s="0" t="s">
        <v>4493</v>
      </c>
      <c r="D365" s="0" t="s">
        <v>4552</v>
      </c>
      <c r="E365" s="0" t="s">
        <v>4553</v>
      </c>
      <c r="F365" s="0" t="s">
        <v>3530</v>
      </c>
      <c r="G365" s="0" t="s">
        <v>4554</v>
      </c>
    </row>
    <row customHeight="1" ht="11.25">
      <c r="A366" s="373" t="s">
        <v>16</v>
      </c>
      <c r="B366" s="0" t="s">
        <v>4492</v>
      </c>
      <c r="C366" s="0" t="s">
        <v>4493</v>
      </c>
      <c r="D366" s="0" t="s">
        <v>4555</v>
      </c>
      <c r="E366" s="0" t="s">
        <v>4556</v>
      </c>
      <c r="F366" s="0" t="s">
        <v>3530</v>
      </c>
      <c r="G366" s="0" t="s">
        <v>4557</v>
      </c>
    </row>
    <row customHeight="1" ht="11.25">
      <c r="A367" s="373" t="s">
        <v>16</v>
      </c>
      <c r="B367" s="0" t="s">
        <v>4492</v>
      </c>
      <c r="C367" s="0" t="s">
        <v>4493</v>
      </c>
      <c r="D367" s="0" t="s">
        <v>4558</v>
      </c>
      <c r="E367" s="0" t="s">
        <v>4559</v>
      </c>
      <c r="F367" s="0" t="s">
        <v>3530</v>
      </c>
      <c r="G367" s="0" t="s">
        <v>4560</v>
      </c>
    </row>
    <row customHeight="1" ht="11.25">
      <c r="A368" s="373" t="s">
        <v>16</v>
      </c>
      <c r="B368" s="0" t="s">
        <v>4492</v>
      </c>
      <c r="C368" s="0" t="s">
        <v>4493</v>
      </c>
      <c r="D368" s="0" t="s">
        <v>4561</v>
      </c>
      <c r="E368" s="0" t="s">
        <v>4562</v>
      </c>
      <c r="F368" s="0" t="s">
        <v>3530</v>
      </c>
      <c r="G368" s="0" t="s">
        <v>4563</v>
      </c>
    </row>
    <row customHeight="1" ht="11.25">
      <c r="A369" s="373" t="s">
        <v>16</v>
      </c>
      <c r="B369" s="0" t="s">
        <v>4492</v>
      </c>
      <c r="C369" s="0" t="s">
        <v>4493</v>
      </c>
      <c r="D369" s="0" t="s">
        <v>4564</v>
      </c>
      <c r="E369" s="0" t="s">
        <v>4565</v>
      </c>
      <c r="F369" s="0" t="s">
        <v>3530</v>
      </c>
      <c r="G369" s="0" t="s">
        <v>4566</v>
      </c>
    </row>
    <row customHeight="1" ht="11.25">
      <c r="A370" s="373" t="s">
        <v>16</v>
      </c>
      <c r="B370" s="0" t="s">
        <v>4492</v>
      </c>
      <c r="C370" s="0" t="s">
        <v>4493</v>
      </c>
      <c r="D370" s="0" t="s">
        <v>4567</v>
      </c>
      <c r="E370" s="0" t="s">
        <v>4568</v>
      </c>
      <c r="F370" s="0" t="s">
        <v>3530</v>
      </c>
      <c r="G370" s="0" t="s">
        <v>4569</v>
      </c>
    </row>
    <row customHeight="1" ht="11.25">
      <c r="A371" s="373" t="s">
        <v>16</v>
      </c>
      <c r="B371" s="0" t="s">
        <v>4570</v>
      </c>
      <c r="C371" s="0" t="s">
        <v>4571</v>
      </c>
      <c r="D371" s="0" t="s">
        <v>4570</v>
      </c>
      <c r="E371" s="0" t="s">
        <v>4571</v>
      </c>
      <c r="F371" s="0" t="s">
        <v>4572</v>
      </c>
      <c r="G371" s="0" t="s">
        <v>4573</v>
      </c>
    </row>
    <row customHeight="1" ht="11.25">
      <c r="A372" s="373" t="s">
        <v>16</v>
      </c>
      <c r="B372" s="0" t="s">
        <v>4574</v>
      </c>
      <c r="C372" s="0" t="s">
        <v>4575</v>
      </c>
      <c r="D372" s="0" t="s">
        <v>4574</v>
      </c>
      <c r="E372" s="0" t="s">
        <v>4575</v>
      </c>
      <c r="F372" s="0" t="s">
        <v>4572</v>
      </c>
      <c r="G372" s="0" t="s">
        <v>4576</v>
      </c>
    </row>
    <row customHeight="1" ht="11.25">
      <c r="A373" s="373" t="s">
        <v>16</v>
      </c>
      <c r="B373" s="0" t="s">
        <v>4577</v>
      </c>
      <c r="C373" s="0" t="s">
        <v>4578</v>
      </c>
      <c r="D373" s="0" t="s">
        <v>4579</v>
      </c>
      <c r="E373" s="0" t="s">
        <v>4580</v>
      </c>
      <c r="F373" s="0" t="s">
        <v>3530</v>
      </c>
      <c r="G373" s="0" t="s">
        <v>4581</v>
      </c>
    </row>
    <row customHeight="1" ht="11.25">
      <c r="A374" s="373" t="s">
        <v>16</v>
      </c>
      <c r="B374" s="0" t="s">
        <v>4577</v>
      </c>
      <c r="C374" s="0" t="s">
        <v>4578</v>
      </c>
      <c r="D374" s="0" t="s">
        <v>4582</v>
      </c>
      <c r="E374" s="0" t="s">
        <v>4583</v>
      </c>
      <c r="F374" s="0" t="s">
        <v>3530</v>
      </c>
      <c r="G374" s="0" t="s">
        <v>4584</v>
      </c>
    </row>
    <row customHeight="1" ht="11.25">
      <c r="A375" s="373" t="s">
        <v>16</v>
      </c>
      <c r="B375" s="0" t="s">
        <v>4577</v>
      </c>
      <c r="C375" s="0" t="s">
        <v>4578</v>
      </c>
      <c r="D375" s="0" t="s">
        <v>4585</v>
      </c>
      <c r="E375" s="0" t="s">
        <v>4586</v>
      </c>
      <c r="F375" s="0" t="s">
        <v>3530</v>
      </c>
      <c r="G375" s="0" t="s">
        <v>4587</v>
      </c>
    </row>
    <row customHeight="1" ht="11.25">
      <c r="A376" s="373" t="s">
        <v>16</v>
      </c>
      <c r="B376" s="0" t="s">
        <v>4577</v>
      </c>
      <c r="C376" s="0" t="s">
        <v>4578</v>
      </c>
      <c r="D376" s="0" t="s">
        <v>4588</v>
      </c>
      <c r="E376" s="0" t="s">
        <v>4589</v>
      </c>
      <c r="F376" s="0" t="s">
        <v>3530</v>
      </c>
      <c r="G376" s="0" t="s">
        <v>4590</v>
      </c>
    </row>
    <row customHeight="1" ht="11.25">
      <c r="A377" s="373" t="s">
        <v>16</v>
      </c>
      <c r="B377" s="0" t="s">
        <v>4577</v>
      </c>
      <c r="C377" s="0" t="s">
        <v>4578</v>
      </c>
      <c r="D377" s="0" t="s">
        <v>4577</v>
      </c>
      <c r="E377" s="0" t="s">
        <v>4578</v>
      </c>
      <c r="F377" s="0" t="s">
        <v>3527</v>
      </c>
      <c r="G377" s="0" t="s">
        <v>4591</v>
      </c>
    </row>
    <row customHeight="1" ht="11.25">
      <c r="A378" s="373" t="s">
        <v>16</v>
      </c>
      <c r="B378" s="0" t="s">
        <v>4577</v>
      </c>
      <c r="C378" s="0" t="s">
        <v>4578</v>
      </c>
      <c r="D378" s="0" t="s">
        <v>4592</v>
      </c>
      <c r="E378" s="0" t="s">
        <v>4593</v>
      </c>
      <c r="F378" s="0" t="s">
        <v>3530</v>
      </c>
      <c r="G378" s="0" t="s">
        <v>4594</v>
      </c>
    </row>
    <row customHeight="1" ht="11.25">
      <c r="A379" s="373" t="s">
        <v>16</v>
      </c>
      <c r="B379" s="0" t="s">
        <v>4577</v>
      </c>
      <c r="C379" s="0" t="s">
        <v>4578</v>
      </c>
      <c r="D379" s="0" t="s">
        <v>4595</v>
      </c>
      <c r="E379" s="0" t="s">
        <v>4596</v>
      </c>
      <c r="F379" s="0" t="s">
        <v>3530</v>
      </c>
      <c r="G379" s="0" t="s">
        <v>4597</v>
      </c>
    </row>
    <row customHeight="1" ht="11.25">
      <c r="A380" s="373" t="s">
        <v>16</v>
      </c>
      <c r="B380" s="0" t="s">
        <v>4577</v>
      </c>
      <c r="C380" s="0" t="s">
        <v>4578</v>
      </c>
      <c r="D380" s="0" t="s">
        <v>4598</v>
      </c>
      <c r="E380" s="0" t="s">
        <v>4599</v>
      </c>
      <c r="F380" s="0" t="s">
        <v>3530</v>
      </c>
      <c r="G380" s="0" t="s">
        <v>4600</v>
      </c>
    </row>
    <row customHeight="1" ht="11.25">
      <c r="A381" s="373" t="s">
        <v>16</v>
      </c>
      <c r="B381" s="0" t="s">
        <v>4577</v>
      </c>
      <c r="C381" s="0" t="s">
        <v>4578</v>
      </c>
      <c r="D381" s="0" t="s">
        <v>4601</v>
      </c>
      <c r="E381" s="0" t="s">
        <v>4602</v>
      </c>
      <c r="F381" s="0" t="s">
        <v>3530</v>
      </c>
      <c r="G381" s="0" t="s">
        <v>4603</v>
      </c>
    </row>
    <row customHeight="1" ht="11.25">
      <c r="A382" s="373" t="s">
        <v>16</v>
      </c>
      <c r="B382" s="0" t="s">
        <v>4577</v>
      </c>
      <c r="C382" s="0" t="s">
        <v>4578</v>
      </c>
      <c r="D382" s="0" t="s">
        <v>4604</v>
      </c>
      <c r="E382" s="0" t="s">
        <v>4605</v>
      </c>
      <c r="F382" s="0" t="s">
        <v>3530</v>
      </c>
      <c r="G382" s="0" t="s">
        <v>4606</v>
      </c>
    </row>
    <row customHeight="1" ht="11.25">
      <c r="A383" s="373" t="s">
        <v>16</v>
      </c>
      <c r="B383" s="0" t="s">
        <v>4577</v>
      </c>
      <c r="C383" s="0" t="s">
        <v>4578</v>
      </c>
      <c r="D383" s="0" t="s">
        <v>4607</v>
      </c>
      <c r="E383" s="0" t="s">
        <v>4608</v>
      </c>
      <c r="F383" s="0" t="s">
        <v>3530</v>
      </c>
      <c r="G383" s="0" t="s">
        <v>4609</v>
      </c>
    </row>
    <row customHeight="1" ht="11.25">
      <c r="A384" s="373" t="s">
        <v>16</v>
      </c>
      <c r="B384" s="0" t="s">
        <v>4577</v>
      </c>
      <c r="C384" s="0" t="s">
        <v>4578</v>
      </c>
      <c r="D384" s="0" t="s">
        <v>4610</v>
      </c>
      <c r="E384" s="0" t="s">
        <v>4611</v>
      </c>
      <c r="F384" s="0" t="s">
        <v>3530</v>
      </c>
      <c r="G384" s="0" t="s">
        <v>4612</v>
      </c>
    </row>
    <row customHeight="1" ht="11.25">
      <c r="A385" s="373" t="s">
        <v>16</v>
      </c>
      <c r="B385" s="0" t="s">
        <v>4577</v>
      </c>
      <c r="C385" s="0" t="s">
        <v>4578</v>
      </c>
      <c r="D385" s="0" t="s">
        <v>4613</v>
      </c>
      <c r="E385" s="0" t="s">
        <v>4614</v>
      </c>
      <c r="F385" s="0" t="s">
        <v>3530</v>
      </c>
      <c r="G385" s="0" t="s">
        <v>4615</v>
      </c>
    </row>
    <row customHeight="1" ht="11.25">
      <c r="A386" s="373" t="s">
        <v>16</v>
      </c>
      <c r="B386" s="0" t="s">
        <v>4577</v>
      </c>
      <c r="C386" s="0" t="s">
        <v>4578</v>
      </c>
      <c r="D386" s="0" t="s">
        <v>4616</v>
      </c>
      <c r="E386" s="0" t="s">
        <v>4617</v>
      </c>
      <c r="F386" s="0" t="s">
        <v>3530</v>
      </c>
      <c r="G386" s="0" t="s">
        <v>4618</v>
      </c>
    </row>
    <row customHeight="1" ht="11.25">
      <c r="A387" s="373" t="s">
        <v>16</v>
      </c>
      <c r="B387" s="0" t="s">
        <v>4577</v>
      </c>
      <c r="C387" s="0" t="s">
        <v>4578</v>
      </c>
      <c r="D387" s="0" t="s">
        <v>4619</v>
      </c>
      <c r="E387" s="0" t="s">
        <v>4620</v>
      </c>
      <c r="F387" s="0" t="s">
        <v>3530</v>
      </c>
      <c r="G387" s="0" t="s">
        <v>4621</v>
      </c>
    </row>
    <row customHeight="1" ht="11.25">
      <c r="A388" s="373" t="s">
        <v>16</v>
      </c>
      <c r="B388" s="0" t="s">
        <v>4577</v>
      </c>
      <c r="C388" s="0" t="s">
        <v>4578</v>
      </c>
      <c r="D388" s="0" t="s">
        <v>4622</v>
      </c>
      <c r="E388" s="0" t="s">
        <v>4623</v>
      </c>
      <c r="F388" s="0" t="s">
        <v>3530</v>
      </c>
      <c r="G388" s="0" t="s">
        <v>4624</v>
      </c>
    </row>
    <row customHeight="1" ht="11.25">
      <c r="A389" s="373" t="s">
        <v>16</v>
      </c>
      <c r="B389" s="0" t="s">
        <v>4577</v>
      </c>
      <c r="C389" s="0" t="s">
        <v>4578</v>
      </c>
      <c r="D389" s="0" t="s">
        <v>4625</v>
      </c>
      <c r="E389" s="0" t="s">
        <v>4626</v>
      </c>
      <c r="F389" s="0" t="s">
        <v>3530</v>
      </c>
      <c r="G389" s="0" t="s">
        <v>4627</v>
      </c>
    </row>
    <row customHeight="1" ht="11.25">
      <c r="A390" s="373" t="s">
        <v>16</v>
      </c>
      <c r="B390" s="0" t="s">
        <v>4577</v>
      </c>
      <c r="C390" s="0" t="s">
        <v>4578</v>
      </c>
      <c r="D390" s="0" t="s">
        <v>4628</v>
      </c>
      <c r="E390" s="0" t="s">
        <v>4629</v>
      </c>
      <c r="F390" s="0" t="s">
        <v>3530</v>
      </c>
      <c r="G390" s="0" t="s">
        <v>4630</v>
      </c>
    </row>
    <row customHeight="1" ht="11.25">
      <c r="A391" s="373" t="s">
        <v>16</v>
      </c>
      <c r="B391" s="0" t="s">
        <v>4577</v>
      </c>
      <c r="C391" s="0" t="s">
        <v>4578</v>
      </c>
      <c r="D391" s="0" t="s">
        <v>4631</v>
      </c>
      <c r="E391" s="0" t="s">
        <v>4632</v>
      </c>
      <c r="F391" s="0" t="s">
        <v>3530</v>
      </c>
      <c r="G391" s="0" t="s">
        <v>4633</v>
      </c>
    </row>
    <row customHeight="1" ht="11.25">
      <c r="A392" s="373" t="s">
        <v>16</v>
      </c>
      <c r="B392" s="0" t="s">
        <v>4577</v>
      </c>
      <c r="C392" s="0" t="s">
        <v>4578</v>
      </c>
      <c r="D392" s="0" t="s">
        <v>4634</v>
      </c>
      <c r="E392" s="0" t="s">
        <v>4635</v>
      </c>
      <c r="F392" s="0" t="s">
        <v>3530</v>
      </c>
      <c r="G392" s="0" t="s">
        <v>4636</v>
      </c>
    </row>
    <row customHeight="1" ht="11.25">
      <c r="A393" s="373" t="s">
        <v>16</v>
      </c>
      <c r="B393" s="0" t="s">
        <v>4637</v>
      </c>
      <c r="C393" s="0" t="s">
        <v>4638</v>
      </c>
      <c r="D393" s="0" t="s">
        <v>3905</v>
      </c>
      <c r="E393" s="0" t="s">
        <v>4639</v>
      </c>
      <c r="F393" s="0" t="s">
        <v>3530</v>
      </c>
      <c r="G393" s="0" t="s">
        <v>4640</v>
      </c>
    </row>
    <row customHeight="1" ht="11.25">
      <c r="A394" s="373" t="s">
        <v>16</v>
      </c>
      <c r="B394" s="0" t="s">
        <v>4637</v>
      </c>
      <c r="C394" s="0" t="s">
        <v>4638</v>
      </c>
      <c r="D394" s="0" t="s">
        <v>4641</v>
      </c>
      <c r="E394" s="0" t="s">
        <v>4642</v>
      </c>
      <c r="F394" s="0" t="s">
        <v>3530</v>
      </c>
      <c r="G394" s="0" t="s">
        <v>4643</v>
      </c>
    </row>
    <row customHeight="1" ht="11.25">
      <c r="A395" s="373" t="s">
        <v>16</v>
      </c>
      <c r="B395" s="0" t="s">
        <v>4637</v>
      </c>
      <c r="C395" s="0" t="s">
        <v>4638</v>
      </c>
      <c r="D395" s="0" t="s">
        <v>4644</v>
      </c>
      <c r="E395" s="0" t="s">
        <v>4645</v>
      </c>
      <c r="F395" s="0" t="s">
        <v>3530</v>
      </c>
      <c r="G395" s="0" t="s">
        <v>4646</v>
      </c>
    </row>
    <row customHeight="1" ht="11.25">
      <c r="A396" s="373" t="s">
        <v>16</v>
      </c>
      <c r="B396" s="0" t="s">
        <v>4637</v>
      </c>
      <c r="C396" s="0" t="s">
        <v>4638</v>
      </c>
      <c r="D396" s="0" t="s">
        <v>4647</v>
      </c>
      <c r="E396" s="0" t="s">
        <v>4648</v>
      </c>
      <c r="F396" s="0" t="s">
        <v>3530</v>
      </c>
      <c r="G396" s="0" t="s">
        <v>4649</v>
      </c>
    </row>
    <row customHeight="1" ht="11.25">
      <c r="A397" s="373" t="s">
        <v>16</v>
      </c>
      <c r="B397" s="0" t="s">
        <v>4637</v>
      </c>
      <c r="C397" s="0" t="s">
        <v>4638</v>
      </c>
      <c r="D397" s="0" t="s">
        <v>4650</v>
      </c>
      <c r="E397" s="0" t="s">
        <v>4651</v>
      </c>
      <c r="F397" s="0" t="s">
        <v>3530</v>
      </c>
      <c r="G397" s="0" t="s">
        <v>4652</v>
      </c>
    </row>
    <row customHeight="1" ht="11.25">
      <c r="A398" s="373" t="s">
        <v>16</v>
      </c>
      <c r="B398" s="0" t="s">
        <v>4637</v>
      </c>
      <c r="C398" s="0" t="s">
        <v>4638</v>
      </c>
      <c r="D398" s="0" t="s">
        <v>4653</v>
      </c>
      <c r="E398" s="0" t="s">
        <v>4654</v>
      </c>
      <c r="F398" s="0" t="s">
        <v>3535</v>
      </c>
      <c r="G398" s="0" t="s">
        <v>4655</v>
      </c>
    </row>
    <row customHeight="1" ht="11.25">
      <c r="A399" s="373" t="s">
        <v>16</v>
      </c>
      <c r="B399" s="0" t="s">
        <v>4637</v>
      </c>
      <c r="C399" s="0" t="s">
        <v>4638</v>
      </c>
      <c r="D399" s="0" t="s">
        <v>4637</v>
      </c>
      <c r="E399" s="0" t="s">
        <v>4638</v>
      </c>
      <c r="F399" s="0" t="s">
        <v>3527</v>
      </c>
      <c r="G399" s="0" t="s">
        <v>4656</v>
      </c>
    </row>
    <row customHeight="1" ht="11.25">
      <c r="A400" s="373" t="s">
        <v>16</v>
      </c>
      <c r="B400" s="0" t="s">
        <v>4637</v>
      </c>
      <c r="C400" s="0" t="s">
        <v>4638</v>
      </c>
      <c r="D400" s="0" t="s">
        <v>4657</v>
      </c>
      <c r="E400" s="0" t="s">
        <v>4658</v>
      </c>
      <c r="F400" s="0" t="s">
        <v>3530</v>
      </c>
      <c r="G400" s="0" t="s">
        <v>4659</v>
      </c>
    </row>
    <row customHeight="1" ht="11.25">
      <c r="A401" s="373" t="s">
        <v>16</v>
      </c>
      <c r="B401" s="0" t="s">
        <v>4637</v>
      </c>
      <c r="C401" s="0" t="s">
        <v>4638</v>
      </c>
      <c r="D401" s="0" t="s">
        <v>4660</v>
      </c>
      <c r="E401" s="0" t="s">
        <v>4661</v>
      </c>
      <c r="F401" s="0" t="s">
        <v>3530</v>
      </c>
      <c r="G401" s="0" t="s">
        <v>4662</v>
      </c>
    </row>
    <row customHeight="1" ht="11.25">
      <c r="A402" s="373" t="s">
        <v>16</v>
      </c>
      <c r="B402" s="0" t="s">
        <v>4637</v>
      </c>
      <c r="C402" s="0" t="s">
        <v>4638</v>
      </c>
      <c r="D402" s="0" t="s">
        <v>4663</v>
      </c>
      <c r="E402" s="0" t="s">
        <v>4664</v>
      </c>
      <c r="F402" s="0" t="s">
        <v>3530</v>
      </c>
      <c r="G402" s="0" t="s">
        <v>4665</v>
      </c>
    </row>
    <row customHeight="1" ht="11.25">
      <c r="A403" s="373" t="s">
        <v>16</v>
      </c>
      <c r="B403" s="0" t="s">
        <v>4637</v>
      </c>
      <c r="C403" s="0" t="s">
        <v>4638</v>
      </c>
      <c r="D403" s="0" t="s">
        <v>4666</v>
      </c>
      <c r="E403" s="0" t="s">
        <v>4667</v>
      </c>
      <c r="F403" s="0" t="s">
        <v>3530</v>
      </c>
      <c r="G403" s="0" t="s">
        <v>4668</v>
      </c>
    </row>
    <row customHeight="1" ht="11.25">
      <c r="A404" s="373" t="s">
        <v>16</v>
      </c>
      <c r="B404" s="0" t="s">
        <v>4637</v>
      </c>
      <c r="C404" s="0" t="s">
        <v>4638</v>
      </c>
      <c r="D404" s="0" t="s">
        <v>4669</v>
      </c>
      <c r="E404" s="0" t="s">
        <v>4670</v>
      </c>
      <c r="F404" s="0" t="s">
        <v>3530</v>
      </c>
      <c r="G404" s="0" t="s">
        <v>4671</v>
      </c>
    </row>
    <row customHeight="1" ht="11.25">
      <c r="A405" s="373" t="s">
        <v>16</v>
      </c>
      <c r="B405" s="0" t="s">
        <v>4637</v>
      </c>
      <c r="C405" s="0" t="s">
        <v>4638</v>
      </c>
      <c r="D405" s="0" t="s">
        <v>4672</v>
      </c>
      <c r="E405" s="0" t="s">
        <v>4673</v>
      </c>
      <c r="F405" s="0" t="s">
        <v>3530</v>
      </c>
      <c r="G405" s="0" t="s">
        <v>4674</v>
      </c>
    </row>
    <row customHeight="1" ht="11.25">
      <c r="A406" s="373" t="s">
        <v>16</v>
      </c>
      <c r="B406" s="0" t="s">
        <v>4637</v>
      </c>
      <c r="C406" s="0" t="s">
        <v>4638</v>
      </c>
      <c r="D406" s="0" t="s">
        <v>4675</v>
      </c>
      <c r="E406" s="0" t="s">
        <v>4676</v>
      </c>
      <c r="F406" s="0" t="s">
        <v>3530</v>
      </c>
      <c r="G406" s="0" t="s">
        <v>4677</v>
      </c>
    </row>
    <row customHeight="1" ht="11.25">
      <c r="A407" s="373" t="s">
        <v>16</v>
      </c>
      <c r="B407" s="0" t="s">
        <v>4637</v>
      </c>
      <c r="C407" s="0" t="s">
        <v>4638</v>
      </c>
      <c r="D407" s="0" t="s">
        <v>4678</v>
      </c>
      <c r="E407" s="0" t="s">
        <v>4679</v>
      </c>
      <c r="F407" s="0" t="s">
        <v>3530</v>
      </c>
      <c r="G407" s="0" t="s">
        <v>4680</v>
      </c>
    </row>
    <row customHeight="1" ht="11.25">
      <c r="A408" s="373" t="s">
        <v>16</v>
      </c>
      <c r="B408" s="0" t="s">
        <v>4637</v>
      </c>
      <c r="C408" s="0" t="s">
        <v>4638</v>
      </c>
      <c r="D408" s="0" t="s">
        <v>4681</v>
      </c>
      <c r="E408" s="0" t="s">
        <v>4682</v>
      </c>
      <c r="F408" s="0" t="s">
        <v>3530</v>
      </c>
      <c r="G408" s="0" t="s">
        <v>4683</v>
      </c>
    </row>
    <row customHeight="1" ht="11.25">
      <c r="A409" s="373" t="s">
        <v>16</v>
      </c>
      <c r="B409" s="0" t="s">
        <v>4637</v>
      </c>
      <c r="C409" s="0" t="s">
        <v>4638</v>
      </c>
      <c r="D409" s="0" t="s">
        <v>4684</v>
      </c>
      <c r="E409" s="0" t="s">
        <v>4685</v>
      </c>
      <c r="F409" s="0" t="s">
        <v>3530</v>
      </c>
      <c r="G409" s="0" t="s">
        <v>4686</v>
      </c>
    </row>
    <row customHeight="1" ht="11.25">
      <c r="A410" s="373" t="s">
        <v>16</v>
      </c>
      <c r="B410" s="0" t="s">
        <v>4687</v>
      </c>
      <c r="C410" s="0" t="s">
        <v>4688</v>
      </c>
      <c r="D410" s="0" t="s">
        <v>4689</v>
      </c>
      <c r="E410" s="0" t="s">
        <v>4690</v>
      </c>
      <c r="F410" s="0" t="s">
        <v>3530</v>
      </c>
      <c r="G410" s="0" t="s">
        <v>4691</v>
      </c>
    </row>
    <row customHeight="1" ht="11.25">
      <c r="A411" s="373" t="s">
        <v>16</v>
      </c>
      <c r="B411" s="0" t="s">
        <v>4687</v>
      </c>
      <c r="C411" s="0" t="s">
        <v>4688</v>
      </c>
      <c r="D411" s="0" t="s">
        <v>4692</v>
      </c>
      <c r="E411" s="0" t="s">
        <v>4693</v>
      </c>
      <c r="F411" s="0" t="s">
        <v>3530</v>
      </c>
      <c r="G411" s="0" t="s">
        <v>4694</v>
      </c>
    </row>
    <row customHeight="1" ht="11.25">
      <c r="A412" s="373" t="s">
        <v>16</v>
      </c>
      <c r="B412" s="0" t="s">
        <v>4687</v>
      </c>
      <c r="C412" s="0" t="s">
        <v>4688</v>
      </c>
      <c r="D412" s="0" t="s">
        <v>4695</v>
      </c>
      <c r="E412" s="0" t="s">
        <v>4696</v>
      </c>
      <c r="F412" s="0" t="s">
        <v>3530</v>
      </c>
      <c r="G412" s="0" t="s">
        <v>4697</v>
      </c>
    </row>
    <row customHeight="1" ht="11.25">
      <c r="A413" s="373" t="s">
        <v>16</v>
      </c>
      <c r="B413" s="0" t="s">
        <v>4687</v>
      </c>
      <c r="C413" s="0" t="s">
        <v>4688</v>
      </c>
      <c r="D413" s="0" t="s">
        <v>4698</v>
      </c>
      <c r="E413" s="0" t="s">
        <v>4699</v>
      </c>
      <c r="F413" s="0" t="s">
        <v>3530</v>
      </c>
      <c r="G413" s="0" t="s">
        <v>4700</v>
      </c>
    </row>
    <row customHeight="1" ht="11.25">
      <c r="A414" s="373" t="s">
        <v>16</v>
      </c>
      <c r="B414" s="0" t="s">
        <v>4687</v>
      </c>
      <c r="C414" s="0" t="s">
        <v>4688</v>
      </c>
      <c r="D414" s="0" t="s">
        <v>4701</v>
      </c>
      <c r="E414" s="0" t="s">
        <v>4702</v>
      </c>
      <c r="F414" s="0" t="s">
        <v>3530</v>
      </c>
      <c r="G414" s="0" t="s">
        <v>4703</v>
      </c>
    </row>
    <row customHeight="1" ht="11.25">
      <c r="A415" s="373" t="s">
        <v>16</v>
      </c>
      <c r="B415" s="0" t="s">
        <v>4687</v>
      </c>
      <c r="C415" s="0" t="s">
        <v>4688</v>
      </c>
      <c r="D415" s="0" t="s">
        <v>4704</v>
      </c>
      <c r="E415" s="0" t="s">
        <v>4705</v>
      </c>
      <c r="F415" s="0" t="s">
        <v>3530</v>
      </c>
      <c r="G415" s="0" t="s">
        <v>4706</v>
      </c>
    </row>
    <row customHeight="1" ht="11.25">
      <c r="A416" s="373" t="s">
        <v>16</v>
      </c>
      <c r="B416" s="0" t="s">
        <v>4687</v>
      </c>
      <c r="C416" s="0" t="s">
        <v>4688</v>
      </c>
      <c r="D416" s="0" t="s">
        <v>4707</v>
      </c>
      <c r="E416" s="0" t="s">
        <v>4708</v>
      </c>
      <c r="F416" s="0" t="s">
        <v>3530</v>
      </c>
      <c r="G416" s="0" t="s">
        <v>4709</v>
      </c>
    </row>
    <row customHeight="1" ht="11.25">
      <c r="A417" s="373" t="s">
        <v>16</v>
      </c>
      <c r="B417" s="0" t="s">
        <v>4687</v>
      </c>
      <c r="C417" s="0" t="s">
        <v>4688</v>
      </c>
      <c r="D417" s="0" t="s">
        <v>4710</v>
      </c>
      <c r="E417" s="0" t="s">
        <v>4711</v>
      </c>
      <c r="F417" s="0" t="s">
        <v>3530</v>
      </c>
      <c r="G417" s="0" t="s">
        <v>4712</v>
      </c>
    </row>
    <row customHeight="1" ht="11.25">
      <c r="A418" s="373" t="s">
        <v>16</v>
      </c>
      <c r="B418" s="0" t="s">
        <v>4687</v>
      </c>
      <c r="C418" s="0" t="s">
        <v>4688</v>
      </c>
      <c r="D418" s="0" t="s">
        <v>4713</v>
      </c>
      <c r="E418" s="0" t="s">
        <v>4714</v>
      </c>
      <c r="F418" s="0" t="s">
        <v>3535</v>
      </c>
      <c r="G418" s="0" t="s">
        <v>4715</v>
      </c>
    </row>
    <row customHeight="1" ht="11.25">
      <c r="A419" s="373" t="s">
        <v>16</v>
      </c>
      <c r="B419" s="0" t="s">
        <v>4687</v>
      </c>
      <c r="C419" s="0" t="s">
        <v>4688</v>
      </c>
      <c r="D419" s="0" t="s">
        <v>4716</v>
      </c>
      <c r="E419" s="0" t="s">
        <v>4717</v>
      </c>
      <c r="F419" s="0" t="s">
        <v>3530</v>
      </c>
      <c r="G419" s="0" t="s">
        <v>4718</v>
      </c>
    </row>
    <row customHeight="1" ht="11.25">
      <c r="A420" s="373" t="s">
        <v>16</v>
      </c>
      <c r="B420" s="0" t="s">
        <v>4687</v>
      </c>
      <c r="C420" s="0" t="s">
        <v>4688</v>
      </c>
      <c r="D420" s="0" t="s">
        <v>4719</v>
      </c>
      <c r="E420" s="0" t="s">
        <v>4720</v>
      </c>
      <c r="F420" s="0" t="s">
        <v>3530</v>
      </c>
      <c r="G420" s="0" t="s">
        <v>4721</v>
      </c>
    </row>
    <row customHeight="1" ht="11.25">
      <c r="A421" s="373" t="s">
        <v>16</v>
      </c>
      <c r="B421" s="0" t="s">
        <v>4687</v>
      </c>
      <c r="C421" s="0" t="s">
        <v>4688</v>
      </c>
      <c r="D421" s="0" t="s">
        <v>4687</v>
      </c>
      <c r="E421" s="0" t="s">
        <v>4688</v>
      </c>
      <c r="F421" s="0" t="s">
        <v>3527</v>
      </c>
      <c r="G421" s="0" t="s">
        <v>4722</v>
      </c>
    </row>
    <row customHeight="1" ht="11.25">
      <c r="A422" s="373" t="s">
        <v>16</v>
      </c>
      <c r="B422" s="0" t="s">
        <v>4687</v>
      </c>
      <c r="C422" s="0" t="s">
        <v>4688</v>
      </c>
      <c r="D422" s="0" t="s">
        <v>4723</v>
      </c>
      <c r="E422" s="0" t="s">
        <v>4724</v>
      </c>
      <c r="F422" s="0" t="s">
        <v>3530</v>
      </c>
      <c r="G422" s="0" t="s">
        <v>4725</v>
      </c>
    </row>
    <row customHeight="1" ht="11.25">
      <c r="A423" s="373" t="s">
        <v>16</v>
      </c>
      <c r="B423" s="0" t="s">
        <v>4687</v>
      </c>
      <c r="C423" s="0" t="s">
        <v>4688</v>
      </c>
      <c r="D423" s="0" t="s">
        <v>4726</v>
      </c>
      <c r="E423" s="0" t="s">
        <v>4727</v>
      </c>
      <c r="F423" s="0" t="s">
        <v>3530</v>
      </c>
      <c r="G423" s="0" t="s">
        <v>4728</v>
      </c>
    </row>
    <row customHeight="1" ht="11.25">
      <c r="A424" s="373" t="s">
        <v>16</v>
      </c>
      <c r="B424" s="0" t="s">
        <v>4687</v>
      </c>
      <c r="C424" s="0" t="s">
        <v>4688</v>
      </c>
      <c r="D424" s="0" t="s">
        <v>4729</v>
      </c>
      <c r="E424" s="0" t="s">
        <v>4730</v>
      </c>
      <c r="F424" s="0" t="s">
        <v>3530</v>
      </c>
      <c r="G424" s="0" t="s">
        <v>4731</v>
      </c>
    </row>
    <row customHeight="1" ht="11.25">
      <c r="A425" s="373" t="s">
        <v>16</v>
      </c>
      <c r="B425" s="0" t="s">
        <v>4687</v>
      </c>
      <c r="C425" s="0" t="s">
        <v>4688</v>
      </c>
      <c r="D425" s="0" t="s">
        <v>4197</v>
      </c>
      <c r="E425" s="0" t="s">
        <v>4732</v>
      </c>
      <c r="F425" s="0" t="s">
        <v>3530</v>
      </c>
      <c r="G425" s="0" t="s">
        <v>4733</v>
      </c>
    </row>
    <row customHeight="1" ht="11.25">
      <c r="A426" s="373" t="s">
        <v>16</v>
      </c>
      <c r="B426" s="0" t="s">
        <v>4687</v>
      </c>
      <c r="C426" s="0" t="s">
        <v>4688</v>
      </c>
      <c r="D426" s="0" t="s">
        <v>4734</v>
      </c>
      <c r="E426" s="0" t="s">
        <v>4735</v>
      </c>
      <c r="F426" s="0" t="s">
        <v>3530</v>
      </c>
      <c r="G426" s="0" t="s">
        <v>4736</v>
      </c>
    </row>
    <row customHeight="1" ht="11.25">
      <c r="A427" s="373" t="s">
        <v>16</v>
      </c>
      <c r="B427" s="0" t="s">
        <v>4687</v>
      </c>
      <c r="C427" s="0" t="s">
        <v>4688</v>
      </c>
      <c r="D427" s="0" t="s">
        <v>4737</v>
      </c>
      <c r="E427" s="0" t="s">
        <v>4738</v>
      </c>
      <c r="F427" s="0" t="s">
        <v>3530</v>
      </c>
      <c r="G427" s="0" t="s">
        <v>4739</v>
      </c>
    </row>
    <row customHeight="1" ht="11.25">
      <c r="A428" s="373" t="s">
        <v>16</v>
      </c>
      <c r="B428" s="0" t="s">
        <v>4687</v>
      </c>
      <c r="C428" s="0" t="s">
        <v>4688</v>
      </c>
      <c r="D428" s="0" t="s">
        <v>4740</v>
      </c>
      <c r="E428" s="0" t="s">
        <v>4741</v>
      </c>
      <c r="F428" s="0" t="s">
        <v>3530</v>
      </c>
      <c r="G428" s="0" t="s">
        <v>4742</v>
      </c>
    </row>
    <row customHeight="1" ht="11.25">
      <c r="A429" s="373" t="s">
        <v>16</v>
      </c>
      <c r="B429" s="0" t="s">
        <v>4687</v>
      </c>
      <c r="C429" s="0" t="s">
        <v>4688</v>
      </c>
      <c r="D429" s="0" t="s">
        <v>4743</v>
      </c>
      <c r="E429" s="0" t="s">
        <v>4744</v>
      </c>
      <c r="F429" s="0" t="s">
        <v>3530</v>
      </c>
      <c r="G429" s="0" t="s">
        <v>4745</v>
      </c>
    </row>
    <row customHeight="1" ht="11.25">
      <c r="A430" s="373" t="s">
        <v>16</v>
      </c>
      <c r="B430" s="0" t="s">
        <v>4687</v>
      </c>
      <c r="C430" s="0" t="s">
        <v>4688</v>
      </c>
      <c r="D430" s="0" t="s">
        <v>4746</v>
      </c>
      <c r="E430" s="0" t="s">
        <v>4747</v>
      </c>
      <c r="F430" s="0" t="s">
        <v>3530</v>
      </c>
      <c r="G430" s="0" t="s">
        <v>4748</v>
      </c>
    </row>
    <row customHeight="1" ht="11.25">
      <c r="A431" s="373" t="s">
        <v>16</v>
      </c>
      <c r="B431" s="0" t="s">
        <v>4687</v>
      </c>
      <c r="C431" s="0" t="s">
        <v>4688</v>
      </c>
      <c r="D431" s="0" t="s">
        <v>4749</v>
      </c>
      <c r="E431" s="0" t="s">
        <v>4750</v>
      </c>
      <c r="F431" s="0" t="s">
        <v>3530</v>
      </c>
      <c r="G431" s="0" t="s">
        <v>4751</v>
      </c>
    </row>
    <row customHeight="1" ht="11.25">
      <c r="A432" s="373" t="s">
        <v>16</v>
      </c>
      <c r="B432" s="0" t="s">
        <v>4687</v>
      </c>
      <c r="C432" s="0" t="s">
        <v>4688</v>
      </c>
      <c r="D432" s="0" t="s">
        <v>3620</v>
      </c>
      <c r="E432" s="0" t="s">
        <v>4752</v>
      </c>
      <c r="F432" s="0" t="s">
        <v>3530</v>
      </c>
      <c r="G432" s="0" t="s">
        <v>4753</v>
      </c>
    </row>
    <row customHeight="1" ht="11.25">
      <c r="A433" s="373" t="s">
        <v>16</v>
      </c>
      <c r="B433" s="0" t="s">
        <v>4687</v>
      </c>
      <c r="C433" s="0" t="s">
        <v>4688</v>
      </c>
      <c r="D433" s="0" t="s">
        <v>4754</v>
      </c>
      <c r="E433" s="0" t="s">
        <v>4755</v>
      </c>
      <c r="F433" s="0" t="s">
        <v>3530</v>
      </c>
      <c r="G433" s="0" t="s">
        <v>4756</v>
      </c>
    </row>
    <row customHeight="1" ht="11.25">
      <c r="A434" s="373" t="s">
        <v>16</v>
      </c>
      <c r="B434" s="0" t="s">
        <v>4757</v>
      </c>
      <c r="C434" s="0" t="s">
        <v>4758</v>
      </c>
      <c r="D434" s="0" t="s">
        <v>4759</v>
      </c>
      <c r="E434" s="0" t="s">
        <v>4760</v>
      </c>
      <c r="F434" s="0" t="s">
        <v>3530</v>
      </c>
      <c r="G434" s="0" t="s">
        <v>4761</v>
      </c>
    </row>
    <row customHeight="1" ht="11.25">
      <c r="A435" s="373" t="s">
        <v>16</v>
      </c>
      <c r="B435" s="0" t="s">
        <v>4757</v>
      </c>
      <c r="C435" s="0" t="s">
        <v>4758</v>
      </c>
      <c r="D435" s="0" t="s">
        <v>4762</v>
      </c>
      <c r="E435" s="0" t="s">
        <v>4763</v>
      </c>
      <c r="F435" s="0" t="s">
        <v>3530</v>
      </c>
      <c r="G435" s="0" t="s">
        <v>4764</v>
      </c>
    </row>
    <row customHeight="1" ht="11.25">
      <c r="A436" s="373" t="s">
        <v>16</v>
      </c>
      <c r="B436" s="0" t="s">
        <v>4757</v>
      </c>
      <c r="C436" s="0" t="s">
        <v>4758</v>
      </c>
      <c r="D436" s="0" t="s">
        <v>4765</v>
      </c>
      <c r="E436" s="0" t="s">
        <v>4766</v>
      </c>
      <c r="F436" s="0" t="s">
        <v>3530</v>
      </c>
      <c r="G436" s="0" t="s">
        <v>4767</v>
      </c>
    </row>
    <row customHeight="1" ht="11.25">
      <c r="A437" s="373" t="s">
        <v>16</v>
      </c>
      <c r="B437" s="0" t="s">
        <v>4757</v>
      </c>
      <c r="C437" s="0" t="s">
        <v>4758</v>
      </c>
      <c r="D437" s="0" t="s">
        <v>4768</v>
      </c>
      <c r="E437" s="0" t="s">
        <v>4769</v>
      </c>
      <c r="F437" s="0" t="s">
        <v>3530</v>
      </c>
      <c r="G437" s="0" t="s">
        <v>4770</v>
      </c>
    </row>
    <row customHeight="1" ht="11.25">
      <c r="A438" s="373" t="s">
        <v>16</v>
      </c>
      <c r="B438" s="0" t="s">
        <v>4757</v>
      </c>
      <c r="C438" s="0" t="s">
        <v>4758</v>
      </c>
      <c r="D438" s="0" t="s">
        <v>4771</v>
      </c>
      <c r="E438" s="0" t="s">
        <v>4772</v>
      </c>
      <c r="F438" s="0" t="s">
        <v>3530</v>
      </c>
      <c r="G438" s="0" t="s">
        <v>4773</v>
      </c>
    </row>
    <row customHeight="1" ht="11.25">
      <c r="A439" s="373" t="s">
        <v>16</v>
      </c>
      <c r="B439" s="0" t="s">
        <v>4757</v>
      </c>
      <c r="C439" s="0" t="s">
        <v>4758</v>
      </c>
      <c r="D439" s="0" t="s">
        <v>4774</v>
      </c>
      <c r="E439" s="0" t="s">
        <v>4775</v>
      </c>
      <c r="F439" s="0" t="s">
        <v>3530</v>
      </c>
      <c r="G439" s="0" t="s">
        <v>4776</v>
      </c>
    </row>
    <row customHeight="1" ht="11.25">
      <c r="A440" s="373" t="s">
        <v>16</v>
      </c>
      <c r="B440" s="0" t="s">
        <v>4757</v>
      </c>
      <c r="C440" s="0" t="s">
        <v>4758</v>
      </c>
      <c r="D440" s="0" t="s">
        <v>4777</v>
      </c>
      <c r="E440" s="0" t="s">
        <v>4778</v>
      </c>
      <c r="F440" s="0" t="s">
        <v>3530</v>
      </c>
      <c r="G440" s="0" t="s">
        <v>4779</v>
      </c>
    </row>
    <row customHeight="1" ht="11.25">
      <c r="A441" s="373" t="s">
        <v>16</v>
      </c>
      <c r="B441" s="0" t="s">
        <v>4757</v>
      </c>
      <c r="C441" s="0" t="s">
        <v>4758</v>
      </c>
      <c r="D441" s="0" t="s">
        <v>4780</v>
      </c>
      <c r="E441" s="0" t="s">
        <v>4781</v>
      </c>
      <c r="F441" s="0" t="s">
        <v>3530</v>
      </c>
      <c r="G441" s="0" t="s">
        <v>4782</v>
      </c>
    </row>
    <row customHeight="1" ht="11.25">
      <c r="A442" s="373" t="s">
        <v>16</v>
      </c>
      <c r="B442" s="0" t="s">
        <v>4757</v>
      </c>
      <c r="C442" s="0" t="s">
        <v>4758</v>
      </c>
      <c r="D442" s="0" t="s">
        <v>4783</v>
      </c>
      <c r="E442" s="0" t="s">
        <v>4784</v>
      </c>
      <c r="F442" s="0" t="s">
        <v>3535</v>
      </c>
      <c r="G442" s="0" t="s">
        <v>4785</v>
      </c>
    </row>
    <row customHeight="1" ht="11.25">
      <c r="A443" s="373" t="s">
        <v>16</v>
      </c>
      <c r="B443" s="0" t="s">
        <v>4757</v>
      </c>
      <c r="C443" s="0" t="s">
        <v>4758</v>
      </c>
      <c r="D443" s="0" t="s">
        <v>4757</v>
      </c>
      <c r="E443" s="0" t="s">
        <v>4758</v>
      </c>
      <c r="F443" s="0" t="s">
        <v>3527</v>
      </c>
      <c r="G443" s="0" t="s">
        <v>4786</v>
      </c>
    </row>
    <row customHeight="1" ht="11.25">
      <c r="A444" s="373" t="s">
        <v>16</v>
      </c>
      <c r="B444" s="0" t="s">
        <v>4757</v>
      </c>
      <c r="C444" s="0" t="s">
        <v>4758</v>
      </c>
      <c r="D444" s="0" t="s">
        <v>4787</v>
      </c>
      <c r="E444" s="0" t="s">
        <v>4788</v>
      </c>
      <c r="F444" s="0" t="s">
        <v>3530</v>
      </c>
      <c r="G444" s="0" t="s">
        <v>4789</v>
      </c>
    </row>
    <row customHeight="1" ht="11.25">
      <c r="A445" s="373" t="s">
        <v>16</v>
      </c>
      <c r="B445" s="0" t="s">
        <v>4757</v>
      </c>
      <c r="C445" s="0" t="s">
        <v>4758</v>
      </c>
      <c r="D445" s="0" t="s">
        <v>4790</v>
      </c>
      <c r="E445" s="0" t="s">
        <v>4791</v>
      </c>
      <c r="F445" s="0" t="s">
        <v>3530</v>
      </c>
      <c r="G445" s="0" t="s">
        <v>4792</v>
      </c>
    </row>
    <row customHeight="1" ht="11.25">
      <c r="A446" s="373" t="s">
        <v>16</v>
      </c>
      <c r="B446" s="0" t="s">
        <v>4757</v>
      </c>
      <c r="C446" s="0" t="s">
        <v>4758</v>
      </c>
      <c r="D446" s="0" t="s">
        <v>4793</v>
      </c>
      <c r="E446" s="0" t="s">
        <v>4794</v>
      </c>
      <c r="F446" s="0" t="s">
        <v>3530</v>
      </c>
      <c r="G446" s="0" t="s">
        <v>4795</v>
      </c>
    </row>
    <row customHeight="1" ht="11.25">
      <c r="A447" s="373" t="s">
        <v>16</v>
      </c>
      <c r="B447" s="0" t="s">
        <v>4757</v>
      </c>
      <c r="C447" s="0" t="s">
        <v>4758</v>
      </c>
      <c r="D447" s="0" t="s">
        <v>4796</v>
      </c>
      <c r="E447" s="0" t="s">
        <v>4797</v>
      </c>
      <c r="F447" s="0" t="s">
        <v>3530</v>
      </c>
      <c r="G447" s="0" t="s">
        <v>4798</v>
      </c>
    </row>
    <row customHeight="1" ht="11.25">
      <c r="A448" s="373" t="s">
        <v>16</v>
      </c>
      <c r="B448" s="0" t="s">
        <v>4757</v>
      </c>
      <c r="C448" s="0" t="s">
        <v>4758</v>
      </c>
      <c r="D448" s="0" t="s">
        <v>4799</v>
      </c>
      <c r="E448" s="0" t="s">
        <v>4800</v>
      </c>
      <c r="F448" s="0" t="s">
        <v>3530</v>
      </c>
      <c r="G448" s="0" t="s">
        <v>4801</v>
      </c>
    </row>
    <row customHeight="1" ht="11.25">
      <c r="A449" s="373" t="s">
        <v>16</v>
      </c>
      <c r="B449" s="0" t="s">
        <v>4757</v>
      </c>
      <c r="C449" s="0" t="s">
        <v>4758</v>
      </c>
      <c r="D449" s="0" t="s">
        <v>4802</v>
      </c>
      <c r="E449" s="0" t="s">
        <v>4803</v>
      </c>
      <c r="F449" s="0" t="s">
        <v>3530</v>
      </c>
      <c r="G449" s="0" t="s">
        <v>4804</v>
      </c>
    </row>
    <row customHeight="1" ht="11.25">
      <c r="A450" s="373" t="s">
        <v>16</v>
      </c>
      <c r="B450" s="0" t="s">
        <v>4757</v>
      </c>
      <c r="C450" s="0" t="s">
        <v>4758</v>
      </c>
      <c r="D450" s="0" t="s">
        <v>4397</v>
      </c>
      <c r="E450" s="0" t="s">
        <v>4805</v>
      </c>
      <c r="F450" s="0" t="s">
        <v>3530</v>
      </c>
      <c r="G450" s="0" t="s">
        <v>4806</v>
      </c>
    </row>
    <row customHeight="1" ht="11.25">
      <c r="A451" s="373" t="s">
        <v>16</v>
      </c>
      <c r="B451" s="0" t="s">
        <v>4757</v>
      </c>
      <c r="C451" s="0" t="s">
        <v>4758</v>
      </c>
      <c r="D451" s="0" t="s">
        <v>4474</v>
      </c>
      <c r="E451" s="0" t="s">
        <v>4807</v>
      </c>
      <c r="F451" s="0" t="s">
        <v>3530</v>
      </c>
      <c r="G451" s="0" t="s">
        <v>4808</v>
      </c>
    </row>
    <row customHeight="1" ht="11.25">
      <c r="A452" s="373" t="s">
        <v>16</v>
      </c>
      <c r="B452" s="0" t="s">
        <v>4757</v>
      </c>
      <c r="C452" s="0" t="s">
        <v>4758</v>
      </c>
      <c r="D452" s="0" t="s">
        <v>4809</v>
      </c>
      <c r="E452" s="0" t="s">
        <v>4810</v>
      </c>
      <c r="F452" s="0" t="s">
        <v>3530</v>
      </c>
      <c r="G452" s="0" t="s">
        <v>4811</v>
      </c>
    </row>
    <row customHeight="1" ht="11.25">
      <c r="A453" s="373" t="s">
        <v>16</v>
      </c>
      <c r="B453" s="0" t="s">
        <v>4757</v>
      </c>
      <c r="C453" s="0" t="s">
        <v>4758</v>
      </c>
      <c r="D453" s="0" t="s">
        <v>4812</v>
      </c>
      <c r="E453" s="0" t="s">
        <v>4813</v>
      </c>
      <c r="F453" s="0" t="s">
        <v>3530</v>
      </c>
      <c r="G453" s="0" t="s">
        <v>4814</v>
      </c>
    </row>
    <row customHeight="1" ht="11.25">
      <c r="A454" s="373" t="s">
        <v>16</v>
      </c>
      <c r="B454" s="0" t="s">
        <v>4757</v>
      </c>
      <c r="C454" s="0" t="s">
        <v>4758</v>
      </c>
      <c r="D454" s="0" t="s">
        <v>4815</v>
      </c>
      <c r="E454" s="0" t="s">
        <v>4816</v>
      </c>
      <c r="F454" s="0" t="s">
        <v>3530</v>
      </c>
      <c r="G454" s="0" t="s">
        <v>4817</v>
      </c>
    </row>
    <row customHeight="1" ht="11.25">
      <c r="A455" s="373" t="s">
        <v>16</v>
      </c>
      <c r="B455" s="0" t="s">
        <v>4757</v>
      </c>
      <c r="C455" s="0" t="s">
        <v>4758</v>
      </c>
      <c r="D455" s="0" t="s">
        <v>4818</v>
      </c>
      <c r="E455" s="0" t="s">
        <v>4819</v>
      </c>
      <c r="F455" s="0" t="s">
        <v>3530</v>
      </c>
      <c r="G455" s="0" t="s">
        <v>4820</v>
      </c>
    </row>
    <row customHeight="1" ht="11.25">
      <c r="A456" s="373" t="s">
        <v>16</v>
      </c>
      <c r="B456" s="0" t="s">
        <v>4757</v>
      </c>
      <c r="C456" s="0" t="s">
        <v>4758</v>
      </c>
      <c r="D456" s="0" t="s">
        <v>4821</v>
      </c>
      <c r="E456" s="0" t="s">
        <v>4822</v>
      </c>
      <c r="F456" s="0" t="s">
        <v>3530</v>
      </c>
      <c r="G456" s="0" t="s">
        <v>4823</v>
      </c>
    </row>
    <row customHeight="1" ht="11.25">
      <c r="A457" s="373" t="s">
        <v>16</v>
      </c>
      <c r="B457" s="0" t="s">
        <v>4757</v>
      </c>
      <c r="C457" s="0" t="s">
        <v>4758</v>
      </c>
      <c r="D457" s="0" t="s">
        <v>4824</v>
      </c>
      <c r="E457" s="0" t="s">
        <v>4825</v>
      </c>
      <c r="F457" s="0" t="s">
        <v>3632</v>
      </c>
      <c r="G457" s="0" t="s">
        <v>4826</v>
      </c>
    </row>
    <row customHeight="1" ht="11.25">
      <c r="A458" s="373" t="s">
        <v>16</v>
      </c>
      <c r="B458" s="0" t="s">
        <v>4757</v>
      </c>
      <c r="C458" s="0" t="s">
        <v>4758</v>
      </c>
      <c r="D458" s="0" t="s">
        <v>4827</v>
      </c>
      <c r="E458" s="0" t="s">
        <v>4828</v>
      </c>
      <c r="F458" s="0" t="s">
        <v>3632</v>
      </c>
      <c r="G458" s="0" t="s">
        <v>4829</v>
      </c>
    </row>
    <row customHeight="1" ht="11.25">
      <c r="A459" s="373" t="s">
        <v>16</v>
      </c>
      <c r="B459" s="0" t="s">
        <v>4830</v>
      </c>
      <c r="C459" s="0" t="s">
        <v>4831</v>
      </c>
      <c r="D459" s="0" t="s">
        <v>4832</v>
      </c>
      <c r="E459" s="0" t="s">
        <v>4833</v>
      </c>
      <c r="F459" s="0" t="s">
        <v>3530</v>
      </c>
      <c r="G459" s="0" t="s">
        <v>4834</v>
      </c>
    </row>
    <row customHeight="1" ht="11.25">
      <c r="A460" s="373" t="s">
        <v>16</v>
      </c>
      <c r="B460" s="0" t="s">
        <v>4830</v>
      </c>
      <c r="C460" s="0" t="s">
        <v>4831</v>
      </c>
      <c r="D460" s="0" t="s">
        <v>4835</v>
      </c>
      <c r="E460" s="0" t="s">
        <v>4836</v>
      </c>
      <c r="F460" s="0" t="s">
        <v>3530</v>
      </c>
      <c r="G460" s="0" t="s">
        <v>4837</v>
      </c>
    </row>
    <row customHeight="1" ht="11.25">
      <c r="A461" s="373" t="s">
        <v>16</v>
      </c>
      <c r="B461" s="0" t="s">
        <v>4830</v>
      </c>
      <c r="C461" s="0" t="s">
        <v>4831</v>
      </c>
      <c r="D461" s="0" t="s">
        <v>4838</v>
      </c>
      <c r="E461" s="0" t="s">
        <v>4839</v>
      </c>
      <c r="F461" s="0" t="s">
        <v>3530</v>
      </c>
      <c r="G461" s="0" t="s">
        <v>4840</v>
      </c>
    </row>
    <row customHeight="1" ht="11.25">
      <c r="A462" s="373" t="s">
        <v>16</v>
      </c>
      <c r="B462" s="0" t="s">
        <v>4830</v>
      </c>
      <c r="C462" s="0" t="s">
        <v>4831</v>
      </c>
      <c r="D462" s="0" t="s">
        <v>4841</v>
      </c>
      <c r="E462" s="0" t="s">
        <v>4842</v>
      </c>
      <c r="F462" s="0" t="s">
        <v>3530</v>
      </c>
      <c r="G462" s="0" t="s">
        <v>4843</v>
      </c>
    </row>
    <row customHeight="1" ht="11.25">
      <c r="A463" s="373" t="s">
        <v>16</v>
      </c>
      <c r="B463" s="0" t="s">
        <v>4830</v>
      </c>
      <c r="C463" s="0" t="s">
        <v>4831</v>
      </c>
      <c r="D463" s="0" t="s">
        <v>4844</v>
      </c>
      <c r="E463" s="0" t="s">
        <v>4845</v>
      </c>
      <c r="F463" s="0" t="s">
        <v>3530</v>
      </c>
      <c r="G463" s="0" t="s">
        <v>4846</v>
      </c>
    </row>
    <row customHeight="1" ht="11.25">
      <c r="A464" s="373" t="s">
        <v>16</v>
      </c>
      <c r="B464" s="0" t="s">
        <v>4830</v>
      </c>
      <c r="C464" s="0" t="s">
        <v>4831</v>
      </c>
      <c r="D464" s="0" t="s">
        <v>4830</v>
      </c>
      <c r="E464" s="0" t="s">
        <v>4831</v>
      </c>
      <c r="F464" s="0" t="s">
        <v>3527</v>
      </c>
      <c r="G464" s="0" t="s">
        <v>4847</v>
      </c>
    </row>
    <row customHeight="1" ht="11.25">
      <c r="A465" s="373" t="s">
        <v>16</v>
      </c>
      <c r="B465" s="0" t="s">
        <v>4830</v>
      </c>
      <c r="C465" s="0" t="s">
        <v>4831</v>
      </c>
      <c r="D465" s="0" t="s">
        <v>4848</v>
      </c>
      <c r="E465" s="0" t="s">
        <v>4849</v>
      </c>
      <c r="F465" s="0" t="s">
        <v>3530</v>
      </c>
      <c r="G465" s="0" t="s">
        <v>4850</v>
      </c>
    </row>
    <row customHeight="1" ht="11.25">
      <c r="A466" s="373" t="s">
        <v>16</v>
      </c>
      <c r="B466" s="0" t="s">
        <v>4830</v>
      </c>
      <c r="C466" s="0" t="s">
        <v>4831</v>
      </c>
      <c r="D466" s="0" t="s">
        <v>4851</v>
      </c>
      <c r="E466" s="0" t="s">
        <v>4852</v>
      </c>
      <c r="F466" s="0" t="s">
        <v>3530</v>
      </c>
      <c r="G466" s="0" t="s">
        <v>4853</v>
      </c>
    </row>
    <row customHeight="1" ht="11.25">
      <c r="A467" s="373" t="s">
        <v>16</v>
      </c>
      <c r="B467" s="0" t="s">
        <v>4830</v>
      </c>
      <c r="C467" s="0" t="s">
        <v>4831</v>
      </c>
      <c r="D467" s="0" t="s">
        <v>4854</v>
      </c>
      <c r="E467" s="0" t="s">
        <v>4855</v>
      </c>
      <c r="F467" s="0" t="s">
        <v>3530</v>
      </c>
      <c r="G467" s="0" t="s">
        <v>4856</v>
      </c>
    </row>
    <row customHeight="1" ht="11.25">
      <c r="A468" s="373" t="s">
        <v>16</v>
      </c>
      <c r="B468" s="0" t="s">
        <v>4830</v>
      </c>
      <c r="C468" s="0" t="s">
        <v>4831</v>
      </c>
      <c r="D468" s="0" t="s">
        <v>4857</v>
      </c>
      <c r="E468" s="0" t="s">
        <v>4858</v>
      </c>
      <c r="F468" s="0" t="s">
        <v>3530</v>
      </c>
      <c r="G468" s="0" t="s">
        <v>4859</v>
      </c>
    </row>
    <row customHeight="1" ht="11.25">
      <c r="A469" s="373" t="s">
        <v>16</v>
      </c>
      <c r="B469" s="0" t="s">
        <v>4830</v>
      </c>
      <c r="C469" s="0" t="s">
        <v>4831</v>
      </c>
      <c r="D469" s="0" t="s">
        <v>4860</v>
      </c>
      <c r="E469" s="0" t="s">
        <v>4861</v>
      </c>
      <c r="F469" s="0" t="s">
        <v>3530</v>
      </c>
      <c r="G469" s="0" t="s">
        <v>4862</v>
      </c>
    </row>
    <row customHeight="1" ht="11.25">
      <c r="A470" s="373" t="s">
        <v>16</v>
      </c>
      <c r="B470" s="0" t="s">
        <v>4830</v>
      </c>
      <c r="C470" s="0" t="s">
        <v>4831</v>
      </c>
      <c r="D470" s="0" t="s">
        <v>4863</v>
      </c>
      <c r="E470" s="0" t="s">
        <v>4864</v>
      </c>
      <c r="F470" s="0" t="s">
        <v>3530</v>
      </c>
      <c r="G470" s="0" t="s">
        <v>4865</v>
      </c>
    </row>
    <row customHeight="1" ht="11.25">
      <c r="A471" s="373" t="s">
        <v>16</v>
      </c>
      <c r="B471" s="0" t="s">
        <v>4830</v>
      </c>
      <c r="C471" s="0" t="s">
        <v>4831</v>
      </c>
      <c r="D471" s="0" t="s">
        <v>4866</v>
      </c>
      <c r="E471" s="0" t="s">
        <v>4867</v>
      </c>
      <c r="F471" s="0" t="s">
        <v>3530</v>
      </c>
      <c r="G471" s="0" t="s">
        <v>4868</v>
      </c>
    </row>
    <row customHeight="1" ht="11.25">
      <c r="A472" s="373" t="s">
        <v>16</v>
      </c>
      <c r="B472" s="0" t="s">
        <v>4830</v>
      </c>
      <c r="C472" s="0" t="s">
        <v>4831</v>
      </c>
      <c r="D472" s="0" t="s">
        <v>4869</v>
      </c>
      <c r="E472" s="0" t="s">
        <v>4870</v>
      </c>
      <c r="F472" s="0" t="s">
        <v>3530</v>
      </c>
      <c r="G472" s="0" t="s">
        <v>4871</v>
      </c>
    </row>
    <row customHeight="1" ht="11.25">
      <c r="A473" s="373" t="s">
        <v>16</v>
      </c>
      <c r="B473" s="0" t="s">
        <v>4830</v>
      </c>
      <c r="C473" s="0" t="s">
        <v>4831</v>
      </c>
      <c r="D473" s="0" t="s">
        <v>4872</v>
      </c>
      <c r="E473" s="0" t="s">
        <v>4873</v>
      </c>
      <c r="F473" s="0" t="s">
        <v>3530</v>
      </c>
      <c r="G473" s="0" t="s">
        <v>4874</v>
      </c>
    </row>
    <row customHeight="1" ht="11.25">
      <c r="A474" s="373" t="s">
        <v>16</v>
      </c>
      <c r="B474" s="0" t="s">
        <v>4830</v>
      </c>
      <c r="C474" s="0" t="s">
        <v>4831</v>
      </c>
      <c r="D474" s="0" t="s">
        <v>4875</v>
      </c>
      <c r="E474" s="0" t="s">
        <v>4876</v>
      </c>
      <c r="F474" s="0" t="s">
        <v>3530</v>
      </c>
      <c r="G474" s="0" t="s">
        <v>4877</v>
      </c>
    </row>
    <row customHeight="1" ht="11.25">
      <c r="A475" s="373" t="s">
        <v>16</v>
      </c>
      <c r="B475" s="0" t="s">
        <v>4830</v>
      </c>
      <c r="C475" s="0" t="s">
        <v>4831</v>
      </c>
      <c r="D475" s="0" t="s">
        <v>4878</v>
      </c>
      <c r="E475" s="0" t="s">
        <v>4879</v>
      </c>
      <c r="F475" s="0" t="s">
        <v>3530</v>
      </c>
      <c r="G475" s="0" t="s">
        <v>4880</v>
      </c>
    </row>
    <row customHeight="1" ht="11.25">
      <c r="A476" s="373" t="s">
        <v>16</v>
      </c>
      <c r="B476" s="0" t="s">
        <v>4830</v>
      </c>
      <c r="C476" s="0" t="s">
        <v>4831</v>
      </c>
      <c r="D476" s="0" t="s">
        <v>4881</v>
      </c>
      <c r="E476" s="0" t="s">
        <v>4882</v>
      </c>
      <c r="F476" s="0" t="s">
        <v>3530</v>
      </c>
      <c r="G476" s="0" t="s">
        <v>4883</v>
      </c>
    </row>
    <row customHeight="1" ht="11.25">
      <c r="A477" s="373" t="s">
        <v>16</v>
      </c>
      <c r="B477" s="0" t="s">
        <v>4884</v>
      </c>
      <c r="C477" s="0" t="s">
        <v>4885</v>
      </c>
      <c r="D477" s="0" t="s">
        <v>3582</v>
      </c>
      <c r="E477" s="0" t="s">
        <v>4886</v>
      </c>
      <c r="F477" s="0" t="s">
        <v>3530</v>
      </c>
      <c r="G477" s="0" t="s">
        <v>4887</v>
      </c>
    </row>
    <row customHeight="1" ht="11.25">
      <c r="A478" s="373" t="s">
        <v>16</v>
      </c>
      <c r="B478" s="0" t="s">
        <v>4884</v>
      </c>
      <c r="C478" s="0" t="s">
        <v>4885</v>
      </c>
      <c r="D478" s="0" t="s">
        <v>4888</v>
      </c>
      <c r="E478" s="0" t="s">
        <v>4889</v>
      </c>
      <c r="F478" s="0" t="s">
        <v>3530</v>
      </c>
      <c r="G478" s="0" t="s">
        <v>4890</v>
      </c>
    </row>
    <row customHeight="1" ht="11.25">
      <c r="A479" s="373" t="s">
        <v>16</v>
      </c>
      <c r="B479" s="0" t="s">
        <v>4884</v>
      </c>
      <c r="C479" s="0" t="s">
        <v>4885</v>
      </c>
      <c r="D479" s="0" t="s">
        <v>4891</v>
      </c>
      <c r="E479" s="0" t="s">
        <v>4892</v>
      </c>
      <c r="F479" s="0" t="s">
        <v>3530</v>
      </c>
      <c r="G479" s="0" t="s">
        <v>4893</v>
      </c>
    </row>
    <row customHeight="1" ht="11.25">
      <c r="A480" s="373" t="s">
        <v>16</v>
      </c>
      <c r="B480" s="0" t="s">
        <v>4884</v>
      </c>
      <c r="C480" s="0" t="s">
        <v>4885</v>
      </c>
      <c r="D480" s="0" t="s">
        <v>4894</v>
      </c>
      <c r="E480" s="0" t="s">
        <v>4895</v>
      </c>
      <c r="F480" s="0" t="s">
        <v>3530</v>
      </c>
      <c r="G480" s="0" t="s">
        <v>4896</v>
      </c>
    </row>
    <row customHeight="1" ht="11.25">
      <c r="A481" s="373" t="s">
        <v>16</v>
      </c>
      <c r="B481" s="0" t="s">
        <v>4884</v>
      </c>
      <c r="C481" s="0" t="s">
        <v>4885</v>
      </c>
      <c r="D481" s="0" t="s">
        <v>4897</v>
      </c>
      <c r="E481" s="0" t="s">
        <v>4898</v>
      </c>
      <c r="F481" s="0" t="s">
        <v>3530</v>
      </c>
      <c r="G481" s="0" t="s">
        <v>4899</v>
      </c>
    </row>
    <row customHeight="1" ht="11.25">
      <c r="A482" s="373" t="s">
        <v>16</v>
      </c>
      <c r="B482" s="0" t="s">
        <v>4884</v>
      </c>
      <c r="C482" s="0" t="s">
        <v>4885</v>
      </c>
      <c r="D482" s="0" t="s">
        <v>4900</v>
      </c>
      <c r="E482" s="0" t="s">
        <v>4901</v>
      </c>
      <c r="F482" s="0" t="s">
        <v>3530</v>
      </c>
      <c r="G482" s="0" t="s">
        <v>4902</v>
      </c>
    </row>
    <row customHeight="1" ht="11.25">
      <c r="A483" s="373" t="s">
        <v>16</v>
      </c>
      <c r="B483" s="0" t="s">
        <v>4884</v>
      </c>
      <c r="C483" s="0" t="s">
        <v>4885</v>
      </c>
      <c r="D483" s="0" t="s">
        <v>4884</v>
      </c>
      <c r="E483" s="0" t="s">
        <v>4885</v>
      </c>
      <c r="F483" s="0" t="s">
        <v>3527</v>
      </c>
      <c r="G483" s="0" t="s">
        <v>4903</v>
      </c>
    </row>
    <row customHeight="1" ht="11.25">
      <c r="A484" s="373" t="s">
        <v>16</v>
      </c>
      <c r="B484" s="0" t="s">
        <v>4884</v>
      </c>
      <c r="C484" s="0" t="s">
        <v>4885</v>
      </c>
      <c r="D484" s="0" t="s">
        <v>4904</v>
      </c>
      <c r="E484" s="0" t="s">
        <v>4905</v>
      </c>
      <c r="F484" s="0" t="s">
        <v>3530</v>
      </c>
      <c r="G484" s="0" t="s">
        <v>4906</v>
      </c>
    </row>
    <row customHeight="1" ht="11.25">
      <c r="A485" s="373" t="s">
        <v>16</v>
      </c>
      <c r="B485" s="0" t="s">
        <v>4884</v>
      </c>
      <c r="C485" s="0" t="s">
        <v>4885</v>
      </c>
      <c r="D485" s="0" t="s">
        <v>4907</v>
      </c>
      <c r="E485" s="0" t="s">
        <v>4908</v>
      </c>
      <c r="F485" s="0" t="s">
        <v>3530</v>
      </c>
      <c r="G485" s="0" t="s">
        <v>4909</v>
      </c>
    </row>
    <row customHeight="1" ht="11.25">
      <c r="A486" s="373" t="s">
        <v>16</v>
      </c>
      <c r="B486" s="0" t="s">
        <v>4884</v>
      </c>
      <c r="C486" s="0" t="s">
        <v>4885</v>
      </c>
      <c r="D486" s="0" t="s">
        <v>4910</v>
      </c>
      <c r="E486" s="0" t="s">
        <v>4911</v>
      </c>
      <c r="F486" s="0" t="s">
        <v>3530</v>
      </c>
      <c r="G486" s="0" t="s">
        <v>4912</v>
      </c>
    </row>
    <row customHeight="1" ht="11.25">
      <c r="A487" s="373" t="s">
        <v>16</v>
      </c>
      <c r="B487" s="0" t="s">
        <v>4884</v>
      </c>
      <c r="C487" s="0" t="s">
        <v>4885</v>
      </c>
      <c r="D487" s="0" t="s">
        <v>4913</v>
      </c>
      <c r="E487" s="0" t="s">
        <v>4914</v>
      </c>
      <c r="F487" s="0" t="s">
        <v>3530</v>
      </c>
      <c r="G487" s="0" t="s">
        <v>4915</v>
      </c>
    </row>
    <row customHeight="1" ht="11.25">
      <c r="A488" s="373" t="s">
        <v>16</v>
      </c>
      <c r="B488" s="0" t="s">
        <v>4884</v>
      </c>
      <c r="C488" s="0" t="s">
        <v>4885</v>
      </c>
      <c r="D488" s="0" t="s">
        <v>4916</v>
      </c>
      <c r="E488" s="0" t="s">
        <v>4917</v>
      </c>
      <c r="F488" s="0" t="s">
        <v>3530</v>
      </c>
      <c r="G488" s="0" t="s">
        <v>4918</v>
      </c>
    </row>
    <row customHeight="1" ht="11.25">
      <c r="A489" s="373" t="s">
        <v>16</v>
      </c>
      <c r="B489" s="0" t="s">
        <v>4884</v>
      </c>
      <c r="C489" s="0" t="s">
        <v>4885</v>
      </c>
      <c r="D489" s="0" t="s">
        <v>4919</v>
      </c>
      <c r="E489" s="0" t="s">
        <v>4920</v>
      </c>
      <c r="F489" s="0" t="s">
        <v>3530</v>
      </c>
      <c r="G489" s="0" t="s">
        <v>4921</v>
      </c>
    </row>
    <row customHeight="1" ht="11.25">
      <c r="A490" s="373" t="s">
        <v>16</v>
      </c>
      <c r="B490" s="0" t="s">
        <v>4884</v>
      </c>
      <c r="C490" s="0" t="s">
        <v>4885</v>
      </c>
      <c r="D490" s="0" t="s">
        <v>4922</v>
      </c>
      <c r="E490" s="0" t="s">
        <v>4923</v>
      </c>
      <c r="F490" s="0" t="s">
        <v>3530</v>
      </c>
      <c r="G490" s="0" t="s">
        <v>4924</v>
      </c>
    </row>
    <row customHeight="1" ht="11.25">
      <c r="A491" s="373" t="s">
        <v>16</v>
      </c>
      <c r="B491" s="0" t="s">
        <v>4884</v>
      </c>
      <c r="C491" s="0" t="s">
        <v>4885</v>
      </c>
      <c r="D491" s="0" t="s">
        <v>4925</v>
      </c>
      <c r="E491" s="0" t="s">
        <v>4926</v>
      </c>
      <c r="F491" s="0" t="s">
        <v>3530</v>
      </c>
      <c r="G491" s="0" t="s">
        <v>4927</v>
      </c>
    </row>
    <row customHeight="1" ht="11.25">
      <c r="A492" s="373" t="s">
        <v>16</v>
      </c>
      <c r="B492" s="0" t="s">
        <v>4884</v>
      </c>
      <c r="C492" s="0" t="s">
        <v>4885</v>
      </c>
      <c r="D492" s="0" t="s">
        <v>4928</v>
      </c>
      <c r="E492" s="0" t="s">
        <v>4929</v>
      </c>
      <c r="F492" s="0" t="s">
        <v>3530</v>
      </c>
      <c r="G492" s="0" t="s">
        <v>4930</v>
      </c>
    </row>
    <row customHeight="1" ht="11.25">
      <c r="A493" s="373" t="s">
        <v>16</v>
      </c>
      <c r="B493" s="0" t="s">
        <v>4884</v>
      </c>
      <c r="C493" s="0" t="s">
        <v>4885</v>
      </c>
      <c r="D493" s="0" t="s">
        <v>4931</v>
      </c>
      <c r="E493" s="0" t="s">
        <v>4932</v>
      </c>
      <c r="F493" s="0" t="s">
        <v>3530</v>
      </c>
      <c r="G493" s="0" t="s">
        <v>4933</v>
      </c>
    </row>
    <row customHeight="1" ht="11.25">
      <c r="A494" s="373" t="s">
        <v>16</v>
      </c>
      <c r="B494" s="0" t="s">
        <v>4884</v>
      </c>
      <c r="C494" s="0" t="s">
        <v>4885</v>
      </c>
      <c r="D494" s="0" t="s">
        <v>4934</v>
      </c>
      <c r="E494" s="0" t="s">
        <v>4935</v>
      </c>
      <c r="F494" s="0" t="s">
        <v>3530</v>
      </c>
      <c r="G494" s="0" t="s">
        <v>4936</v>
      </c>
    </row>
    <row customHeight="1" ht="11.25">
      <c r="A495" s="373" t="s">
        <v>16</v>
      </c>
      <c r="B495" s="0" t="s">
        <v>4884</v>
      </c>
      <c r="C495" s="0" t="s">
        <v>4885</v>
      </c>
      <c r="D495" s="0" t="s">
        <v>4937</v>
      </c>
      <c r="E495" s="0" t="s">
        <v>4938</v>
      </c>
      <c r="F495" s="0" t="s">
        <v>3632</v>
      </c>
      <c r="G495" s="0" t="s">
        <v>4939</v>
      </c>
    </row>
    <row customHeight="1" ht="11.25">
      <c r="A496" s="373" t="s">
        <v>16</v>
      </c>
      <c r="B496" s="0" t="s">
        <v>4884</v>
      </c>
      <c r="C496" s="0" t="s">
        <v>4885</v>
      </c>
      <c r="D496" s="0" t="s">
        <v>4940</v>
      </c>
      <c r="E496" s="0" t="s">
        <v>4941</v>
      </c>
      <c r="F496" s="0" t="s">
        <v>3632</v>
      </c>
      <c r="G496" s="0" t="s">
        <v>4942</v>
      </c>
    </row>
    <row customHeight="1" ht="11.25">
      <c r="A497" s="373" t="s">
        <v>16</v>
      </c>
      <c r="B497" s="0" t="s">
        <v>4884</v>
      </c>
      <c r="C497" s="0" t="s">
        <v>4885</v>
      </c>
      <c r="D497" s="0" t="s">
        <v>4943</v>
      </c>
      <c r="E497" s="0" t="s">
        <v>4944</v>
      </c>
      <c r="F497" s="0" t="s">
        <v>3632</v>
      </c>
      <c r="G497" s="0" t="s">
        <v>4945</v>
      </c>
    </row>
    <row customHeight="1" ht="11.25">
      <c r="A498" s="373" t="s">
        <v>16</v>
      </c>
      <c r="B498" s="0" t="s">
        <v>100</v>
      </c>
      <c r="C498" s="0" t="s">
        <v>4946</v>
      </c>
      <c r="D498" s="0" t="s">
        <v>4947</v>
      </c>
      <c r="E498" s="0" t="s">
        <v>4948</v>
      </c>
      <c r="F498" s="0" t="s">
        <v>3530</v>
      </c>
      <c r="G498" s="0" t="s">
        <v>4949</v>
      </c>
    </row>
    <row customHeight="1" ht="11.25">
      <c r="A499" s="373" t="s">
        <v>16</v>
      </c>
      <c r="B499" s="0" t="s">
        <v>100</v>
      </c>
      <c r="C499" s="0" t="s">
        <v>4946</v>
      </c>
      <c r="D499" s="0" t="s">
        <v>4950</v>
      </c>
      <c r="E499" s="0" t="s">
        <v>4951</v>
      </c>
      <c r="F499" s="0" t="s">
        <v>3530</v>
      </c>
      <c r="G499" s="0" t="s">
        <v>4952</v>
      </c>
    </row>
    <row customHeight="1" ht="11.25">
      <c r="A500" s="373" t="s">
        <v>16</v>
      </c>
      <c r="B500" s="0" t="s">
        <v>100</v>
      </c>
      <c r="C500" s="0" t="s">
        <v>4946</v>
      </c>
      <c r="D500" s="0" t="s">
        <v>4953</v>
      </c>
      <c r="E500" s="0" t="s">
        <v>4954</v>
      </c>
      <c r="F500" s="0" t="s">
        <v>3530</v>
      </c>
      <c r="G500" s="0" t="s">
        <v>4955</v>
      </c>
    </row>
    <row customHeight="1" ht="11.25">
      <c r="A501" s="373" t="s">
        <v>16</v>
      </c>
      <c r="B501" s="0" t="s">
        <v>100</v>
      </c>
      <c r="C501" s="0" t="s">
        <v>4946</v>
      </c>
      <c r="D501" s="0" t="s">
        <v>4956</v>
      </c>
      <c r="E501" s="0" t="s">
        <v>4957</v>
      </c>
      <c r="F501" s="0" t="s">
        <v>3530</v>
      </c>
      <c r="G501" s="0" t="s">
        <v>4958</v>
      </c>
    </row>
    <row customHeight="1" ht="11.25">
      <c r="A502" s="373" t="s">
        <v>16</v>
      </c>
      <c r="B502" s="0" t="s">
        <v>100</v>
      </c>
      <c r="C502" s="0" t="s">
        <v>4946</v>
      </c>
      <c r="D502" s="0" t="s">
        <v>4959</v>
      </c>
      <c r="E502" s="0" t="s">
        <v>4960</v>
      </c>
      <c r="F502" s="0" t="s">
        <v>3530</v>
      </c>
      <c r="G502" s="0" t="s">
        <v>4961</v>
      </c>
    </row>
    <row customHeight="1" ht="11.25">
      <c r="A503" s="373" t="s">
        <v>16</v>
      </c>
      <c r="B503" s="0" t="s">
        <v>100</v>
      </c>
      <c r="C503" s="0" t="s">
        <v>4946</v>
      </c>
      <c r="D503" s="0" t="s">
        <v>4962</v>
      </c>
      <c r="E503" s="0" t="s">
        <v>4963</v>
      </c>
      <c r="F503" s="0" t="s">
        <v>3530</v>
      </c>
      <c r="G503" s="0" t="s">
        <v>4964</v>
      </c>
    </row>
    <row customHeight="1" ht="11.25">
      <c r="A504" s="373" t="s">
        <v>16</v>
      </c>
      <c r="B504" s="0" t="s">
        <v>100</v>
      </c>
      <c r="C504" s="0" t="s">
        <v>4946</v>
      </c>
      <c r="D504" s="0" t="s">
        <v>4965</v>
      </c>
      <c r="E504" s="0" t="s">
        <v>4966</v>
      </c>
      <c r="F504" s="0" t="s">
        <v>3530</v>
      </c>
      <c r="G504" s="0" t="s">
        <v>4967</v>
      </c>
    </row>
    <row customHeight="1" ht="11.25">
      <c r="A505" s="373" t="s">
        <v>16</v>
      </c>
      <c r="B505" s="0" t="s">
        <v>100</v>
      </c>
      <c r="C505" s="0" t="s">
        <v>4946</v>
      </c>
      <c r="D505" s="0" t="s">
        <v>3851</v>
      </c>
      <c r="E505" s="0" t="s">
        <v>4968</v>
      </c>
      <c r="F505" s="0" t="s">
        <v>3530</v>
      </c>
      <c r="G505" s="0" t="s">
        <v>4969</v>
      </c>
    </row>
    <row customHeight="1" ht="11.25">
      <c r="A506" s="373" t="s">
        <v>16</v>
      </c>
      <c r="B506" s="0" t="s">
        <v>100</v>
      </c>
      <c r="C506" s="0" t="s">
        <v>4946</v>
      </c>
      <c r="D506" s="0" t="s">
        <v>100</v>
      </c>
      <c r="E506" s="0" t="s">
        <v>4946</v>
      </c>
      <c r="F506" s="0" t="s">
        <v>3527</v>
      </c>
      <c r="G506" s="0" t="s">
        <v>4970</v>
      </c>
    </row>
    <row customHeight="1" ht="11.25">
      <c r="A507" s="373" t="s">
        <v>16</v>
      </c>
      <c r="B507" s="0" t="s">
        <v>100</v>
      </c>
      <c r="C507" s="0" t="s">
        <v>4946</v>
      </c>
      <c r="D507" s="0" t="s">
        <v>4971</v>
      </c>
      <c r="E507" s="0" t="s">
        <v>4972</v>
      </c>
      <c r="F507" s="0" t="s">
        <v>3530</v>
      </c>
      <c r="G507" s="0" t="s">
        <v>4973</v>
      </c>
    </row>
    <row customHeight="1" ht="11.25">
      <c r="A508" s="373" t="s">
        <v>16</v>
      </c>
      <c r="B508" s="0" t="s">
        <v>100</v>
      </c>
      <c r="C508" s="0" t="s">
        <v>4946</v>
      </c>
      <c r="D508" s="0" t="s">
        <v>4974</v>
      </c>
      <c r="E508" s="0" t="s">
        <v>4975</v>
      </c>
      <c r="F508" s="0" t="s">
        <v>3530</v>
      </c>
      <c r="G508" s="0" t="s">
        <v>4976</v>
      </c>
    </row>
    <row customHeight="1" ht="11.25">
      <c r="A509" s="373" t="s">
        <v>16</v>
      </c>
      <c r="B509" s="0" t="s">
        <v>100</v>
      </c>
      <c r="C509" s="0" t="s">
        <v>4946</v>
      </c>
      <c r="D509" s="0" t="s">
        <v>4977</v>
      </c>
      <c r="E509" s="0" t="s">
        <v>4978</v>
      </c>
      <c r="F509" s="0" t="s">
        <v>3530</v>
      </c>
      <c r="G509" s="0" t="s">
        <v>4979</v>
      </c>
    </row>
    <row customHeight="1" ht="11.25">
      <c r="A510" s="373" t="s">
        <v>16</v>
      </c>
      <c r="B510" s="0" t="s">
        <v>100</v>
      </c>
      <c r="C510" s="0" t="s">
        <v>4946</v>
      </c>
      <c r="D510" s="0" t="s">
        <v>4980</v>
      </c>
      <c r="E510" s="0" t="s">
        <v>4981</v>
      </c>
      <c r="F510" s="0" t="s">
        <v>3530</v>
      </c>
      <c r="G510" s="0" t="s">
        <v>4982</v>
      </c>
    </row>
    <row customHeight="1" ht="11.25">
      <c r="A511" s="373" t="s">
        <v>16</v>
      </c>
      <c r="B511" s="0" t="s">
        <v>100</v>
      </c>
      <c r="C511" s="0" t="s">
        <v>4946</v>
      </c>
      <c r="D511" s="0" t="s">
        <v>4983</v>
      </c>
      <c r="E511" s="0" t="s">
        <v>4984</v>
      </c>
      <c r="F511" s="0" t="s">
        <v>3530</v>
      </c>
      <c r="G511" s="0" t="s">
        <v>4985</v>
      </c>
    </row>
    <row customHeight="1" ht="11.25">
      <c r="A512" s="373" t="s">
        <v>16</v>
      </c>
      <c r="B512" s="0" t="s">
        <v>100</v>
      </c>
      <c r="C512" s="0" t="s">
        <v>4946</v>
      </c>
      <c r="D512" s="0" t="s">
        <v>4986</v>
      </c>
      <c r="E512" s="0" t="s">
        <v>4987</v>
      </c>
      <c r="F512" s="0" t="s">
        <v>3530</v>
      </c>
      <c r="G512" s="0" t="s">
        <v>4988</v>
      </c>
    </row>
    <row customHeight="1" ht="11.25">
      <c r="A513" s="373" t="s">
        <v>16</v>
      </c>
      <c r="B513" s="0" t="s">
        <v>100</v>
      </c>
      <c r="C513" s="0" t="s">
        <v>4946</v>
      </c>
      <c r="D513" s="0" t="s">
        <v>4989</v>
      </c>
      <c r="E513" s="0" t="s">
        <v>4990</v>
      </c>
      <c r="F513" s="0" t="s">
        <v>3530</v>
      </c>
      <c r="G513" s="0" t="s">
        <v>4991</v>
      </c>
    </row>
    <row customHeight="1" ht="11.25">
      <c r="A514" s="373" t="s">
        <v>16</v>
      </c>
      <c r="B514" s="0" t="s">
        <v>100</v>
      </c>
      <c r="C514" s="0" t="s">
        <v>4946</v>
      </c>
      <c r="D514" s="0" t="s">
        <v>106</v>
      </c>
      <c r="E514" s="0" t="s">
        <v>107</v>
      </c>
      <c r="F514" s="0" t="s">
        <v>3530</v>
      </c>
      <c r="G514" s="0" t="s">
        <v>105</v>
      </c>
    </row>
    <row customHeight="1" ht="11.25">
      <c r="A515" s="373" t="s">
        <v>16</v>
      </c>
      <c r="B515" s="0" t="s">
        <v>100</v>
      </c>
      <c r="C515" s="0" t="s">
        <v>4946</v>
      </c>
      <c r="D515" s="0" t="s">
        <v>4992</v>
      </c>
      <c r="E515" s="0" t="s">
        <v>4993</v>
      </c>
      <c r="F515" s="0" t="s">
        <v>3530</v>
      </c>
      <c r="G515" s="0" t="s">
        <v>4994</v>
      </c>
    </row>
    <row customHeight="1" ht="11.25">
      <c r="A516" s="373" t="s">
        <v>16</v>
      </c>
      <c r="B516" s="0" t="s">
        <v>100</v>
      </c>
      <c r="C516" s="0" t="s">
        <v>4946</v>
      </c>
      <c r="D516" s="0" t="s">
        <v>4995</v>
      </c>
      <c r="E516" s="0" t="s">
        <v>4996</v>
      </c>
      <c r="F516" s="0" t="s">
        <v>3530</v>
      </c>
      <c r="G516" s="0" t="s">
        <v>4997</v>
      </c>
    </row>
    <row customHeight="1" ht="11.25">
      <c r="A517" s="373" t="s">
        <v>16</v>
      </c>
      <c r="B517" s="0" t="s">
        <v>100</v>
      </c>
      <c r="C517" s="0" t="s">
        <v>4946</v>
      </c>
      <c r="D517" s="0" t="s">
        <v>4998</v>
      </c>
      <c r="E517" s="0" t="s">
        <v>4999</v>
      </c>
      <c r="F517" s="0" t="s">
        <v>3530</v>
      </c>
      <c r="G517" s="0" t="s">
        <v>5000</v>
      </c>
    </row>
    <row customHeight="1" ht="11.25">
      <c r="A518" s="373" t="s">
        <v>16</v>
      </c>
      <c r="B518" s="0" t="s">
        <v>100</v>
      </c>
      <c r="C518" s="0" t="s">
        <v>4946</v>
      </c>
      <c r="D518" s="0" t="s">
        <v>5001</v>
      </c>
      <c r="E518" s="0" t="s">
        <v>5002</v>
      </c>
      <c r="F518" s="0" t="s">
        <v>3530</v>
      </c>
      <c r="G518" s="0" t="s">
        <v>5003</v>
      </c>
    </row>
    <row customHeight="1" ht="11.25">
      <c r="A519" s="373" t="s">
        <v>16</v>
      </c>
      <c r="B519" s="0" t="s">
        <v>100</v>
      </c>
      <c r="C519" s="0" t="s">
        <v>4946</v>
      </c>
      <c r="D519" s="0" t="s">
        <v>5004</v>
      </c>
      <c r="E519" s="0" t="s">
        <v>5005</v>
      </c>
      <c r="F519" s="0" t="s">
        <v>3530</v>
      </c>
      <c r="G519" s="0" t="s">
        <v>5006</v>
      </c>
    </row>
    <row customHeight="1" ht="11.25">
      <c r="A520" s="373" t="s">
        <v>16</v>
      </c>
      <c r="B520" s="0" t="s">
        <v>100</v>
      </c>
      <c r="C520" s="0" t="s">
        <v>4946</v>
      </c>
      <c r="D520" s="0" t="s">
        <v>5007</v>
      </c>
      <c r="E520" s="0" t="s">
        <v>5008</v>
      </c>
      <c r="F520" s="0" t="s">
        <v>3530</v>
      </c>
      <c r="G520" s="0" t="s">
        <v>5009</v>
      </c>
    </row>
    <row customHeight="1" ht="11.25">
      <c r="A521" s="373" t="s">
        <v>16</v>
      </c>
      <c r="B521" s="0" t="s">
        <v>100</v>
      </c>
      <c r="C521" s="0" t="s">
        <v>4946</v>
      </c>
      <c r="D521" s="0" t="s">
        <v>5010</v>
      </c>
      <c r="E521" s="0" t="s">
        <v>5011</v>
      </c>
      <c r="F521" s="0" t="s">
        <v>3530</v>
      </c>
      <c r="G521" s="0" t="s">
        <v>5012</v>
      </c>
    </row>
    <row customHeight="1" ht="11.25">
      <c r="A522" s="373" t="s">
        <v>16</v>
      </c>
      <c r="B522" s="0" t="s">
        <v>100</v>
      </c>
      <c r="C522" s="0" t="s">
        <v>4946</v>
      </c>
      <c r="D522" s="0" t="s">
        <v>5013</v>
      </c>
      <c r="E522" s="0" t="s">
        <v>5014</v>
      </c>
      <c r="F522" s="0" t="s">
        <v>3530</v>
      </c>
      <c r="G522" s="0" t="s">
        <v>5015</v>
      </c>
    </row>
    <row customHeight="1" ht="11.25">
      <c r="A523" s="373" t="s">
        <v>16</v>
      </c>
      <c r="B523" s="0" t="s">
        <v>100</v>
      </c>
      <c r="C523" s="0" t="s">
        <v>4946</v>
      </c>
      <c r="D523" s="0" t="s">
        <v>5016</v>
      </c>
      <c r="E523" s="0" t="s">
        <v>5017</v>
      </c>
      <c r="F523" s="0" t="s">
        <v>3530</v>
      </c>
      <c r="G523" s="0" t="s">
        <v>5018</v>
      </c>
    </row>
    <row customHeight="1" ht="11.25">
      <c r="A524" s="373" t="s">
        <v>16</v>
      </c>
      <c r="B524" s="0" t="s">
        <v>100</v>
      </c>
      <c r="C524" s="0" t="s">
        <v>4946</v>
      </c>
      <c r="D524" s="0" t="s">
        <v>5019</v>
      </c>
      <c r="E524" s="0" t="s">
        <v>5020</v>
      </c>
      <c r="F524" s="0" t="s">
        <v>3530</v>
      </c>
      <c r="G524" s="0" t="s">
        <v>5021</v>
      </c>
    </row>
    <row customHeight="1" ht="11.25">
      <c r="A525" s="373" t="s">
        <v>16</v>
      </c>
      <c r="B525" s="0" t="s">
        <v>100</v>
      </c>
      <c r="C525" s="0" t="s">
        <v>4946</v>
      </c>
      <c r="D525" s="0" t="s">
        <v>5022</v>
      </c>
      <c r="E525" s="0" t="s">
        <v>5023</v>
      </c>
      <c r="F525" s="0" t="s">
        <v>3530</v>
      </c>
      <c r="G525" s="0" t="s">
        <v>5024</v>
      </c>
    </row>
    <row customHeight="1" ht="11.25">
      <c r="A526" s="373" t="s">
        <v>16</v>
      </c>
      <c r="B526" s="0" t="s">
        <v>100</v>
      </c>
      <c r="C526" s="0" t="s">
        <v>4946</v>
      </c>
      <c r="D526" s="0" t="s">
        <v>5025</v>
      </c>
      <c r="E526" s="0" t="s">
        <v>5026</v>
      </c>
      <c r="F526" s="0" t="s">
        <v>3530</v>
      </c>
      <c r="G526" s="0" t="s">
        <v>5027</v>
      </c>
    </row>
    <row customHeight="1" ht="11.25">
      <c r="A527" s="373" t="s">
        <v>16</v>
      </c>
      <c r="B527" s="0" t="s">
        <v>100</v>
      </c>
      <c r="C527" s="0" t="s">
        <v>4946</v>
      </c>
      <c r="D527" s="0" t="s">
        <v>5028</v>
      </c>
      <c r="E527" s="0" t="s">
        <v>5029</v>
      </c>
      <c r="F527" s="0" t="s">
        <v>3530</v>
      </c>
      <c r="G527" s="0" t="s">
        <v>5030</v>
      </c>
    </row>
    <row customHeight="1" ht="11.25">
      <c r="A528" s="373" t="s">
        <v>16</v>
      </c>
      <c r="B528" s="0" t="s">
        <v>100</v>
      </c>
      <c r="C528" s="0" t="s">
        <v>4946</v>
      </c>
      <c r="D528" s="0" t="s">
        <v>101</v>
      </c>
      <c r="E528" s="0" t="s">
        <v>102</v>
      </c>
      <c r="F528" s="0" t="s">
        <v>3535</v>
      </c>
      <c r="G528" s="0" t="s">
        <v>99</v>
      </c>
    </row>
    <row customHeight="1" ht="11.25">
      <c r="A529" s="373" t="s">
        <v>16</v>
      </c>
      <c r="B529" s="0" t="s">
        <v>5031</v>
      </c>
      <c r="C529" s="0" t="s">
        <v>5032</v>
      </c>
      <c r="D529" s="0" t="s">
        <v>4175</v>
      </c>
      <c r="E529" s="0" t="s">
        <v>5033</v>
      </c>
      <c r="F529" s="0" t="s">
        <v>3530</v>
      </c>
      <c r="G529" s="0" t="s">
        <v>5034</v>
      </c>
    </row>
    <row customHeight="1" ht="11.25">
      <c r="A530" s="373" t="s">
        <v>16</v>
      </c>
      <c r="B530" s="0" t="s">
        <v>5031</v>
      </c>
      <c r="C530" s="0" t="s">
        <v>5032</v>
      </c>
      <c r="D530" s="0" t="s">
        <v>5035</v>
      </c>
      <c r="E530" s="0" t="s">
        <v>5036</v>
      </c>
      <c r="F530" s="0" t="s">
        <v>3530</v>
      </c>
      <c r="G530" s="0" t="s">
        <v>5037</v>
      </c>
    </row>
    <row customHeight="1" ht="11.25">
      <c r="A531" s="373" t="s">
        <v>16</v>
      </c>
      <c r="B531" s="0" t="s">
        <v>5031</v>
      </c>
      <c r="C531" s="0" t="s">
        <v>5032</v>
      </c>
      <c r="D531" s="0" t="s">
        <v>5038</v>
      </c>
      <c r="E531" s="0" t="s">
        <v>5039</v>
      </c>
      <c r="F531" s="0" t="s">
        <v>3530</v>
      </c>
      <c r="G531" s="0" t="s">
        <v>5040</v>
      </c>
    </row>
    <row customHeight="1" ht="11.25">
      <c r="A532" s="373" t="s">
        <v>16</v>
      </c>
      <c r="B532" s="0" t="s">
        <v>5031</v>
      </c>
      <c r="C532" s="0" t="s">
        <v>5032</v>
      </c>
      <c r="D532" s="0" t="s">
        <v>5041</v>
      </c>
      <c r="E532" s="0" t="s">
        <v>5042</v>
      </c>
      <c r="F532" s="0" t="s">
        <v>3530</v>
      </c>
      <c r="G532" s="0" t="s">
        <v>5043</v>
      </c>
    </row>
    <row customHeight="1" ht="11.25">
      <c r="A533" s="373" t="s">
        <v>16</v>
      </c>
      <c r="B533" s="0" t="s">
        <v>5031</v>
      </c>
      <c r="C533" s="0" t="s">
        <v>5032</v>
      </c>
      <c r="D533" s="0" t="s">
        <v>5044</v>
      </c>
      <c r="E533" s="0" t="s">
        <v>5045</v>
      </c>
      <c r="F533" s="0" t="s">
        <v>3535</v>
      </c>
      <c r="G533" s="0" t="s">
        <v>5046</v>
      </c>
    </row>
    <row customHeight="1" ht="11.25">
      <c r="A534" s="373" t="s">
        <v>16</v>
      </c>
      <c r="B534" s="0" t="s">
        <v>5031</v>
      </c>
      <c r="C534" s="0" t="s">
        <v>5032</v>
      </c>
      <c r="D534" s="0" t="s">
        <v>5047</v>
      </c>
      <c r="E534" s="0" t="s">
        <v>5048</v>
      </c>
      <c r="F534" s="0" t="s">
        <v>3530</v>
      </c>
      <c r="G534" s="0" t="s">
        <v>5049</v>
      </c>
    </row>
    <row customHeight="1" ht="11.25">
      <c r="A535" s="373" t="s">
        <v>16</v>
      </c>
      <c r="B535" s="0" t="s">
        <v>5031</v>
      </c>
      <c r="C535" s="0" t="s">
        <v>5032</v>
      </c>
      <c r="D535" s="0" t="s">
        <v>5050</v>
      </c>
      <c r="E535" s="0" t="s">
        <v>5051</v>
      </c>
      <c r="F535" s="0" t="s">
        <v>3530</v>
      </c>
      <c r="G535" s="0" t="s">
        <v>5052</v>
      </c>
    </row>
    <row customHeight="1" ht="11.25">
      <c r="A536" s="373" t="s">
        <v>16</v>
      </c>
      <c r="B536" s="0" t="s">
        <v>5031</v>
      </c>
      <c r="C536" s="0" t="s">
        <v>5032</v>
      </c>
      <c r="D536" s="0" t="s">
        <v>5053</v>
      </c>
      <c r="E536" s="0" t="s">
        <v>5054</v>
      </c>
      <c r="F536" s="0" t="s">
        <v>3530</v>
      </c>
      <c r="G536" s="0" t="s">
        <v>5055</v>
      </c>
    </row>
    <row customHeight="1" ht="11.25">
      <c r="A537" s="373" t="s">
        <v>16</v>
      </c>
      <c r="B537" s="0" t="s">
        <v>5031</v>
      </c>
      <c r="C537" s="0" t="s">
        <v>5032</v>
      </c>
      <c r="D537" s="0" t="s">
        <v>5056</v>
      </c>
      <c r="E537" s="0" t="s">
        <v>5057</v>
      </c>
      <c r="F537" s="0" t="s">
        <v>3530</v>
      </c>
      <c r="G537" s="0" t="s">
        <v>5058</v>
      </c>
    </row>
    <row customHeight="1" ht="11.25">
      <c r="A538" s="373" t="s">
        <v>16</v>
      </c>
      <c r="B538" s="0" t="s">
        <v>5031</v>
      </c>
      <c r="C538" s="0" t="s">
        <v>5032</v>
      </c>
      <c r="D538" s="0" t="s">
        <v>5031</v>
      </c>
      <c r="E538" s="0" t="s">
        <v>5032</v>
      </c>
      <c r="F538" s="0" t="s">
        <v>3527</v>
      </c>
      <c r="G538" s="0" t="s">
        <v>5059</v>
      </c>
    </row>
    <row customHeight="1" ht="11.25">
      <c r="A539" s="373" t="s">
        <v>16</v>
      </c>
      <c r="B539" s="0" t="s">
        <v>5031</v>
      </c>
      <c r="C539" s="0" t="s">
        <v>5032</v>
      </c>
      <c r="D539" s="0" t="s">
        <v>5060</v>
      </c>
      <c r="E539" s="0" t="s">
        <v>5061</v>
      </c>
      <c r="F539" s="0" t="s">
        <v>3530</v>
      </c>
      <c r="G539" s="0" t="s">
        <v>5062</v>
      </c>
    </row>
    <row customHeight="1" ht="11.25">
      <c r="A540" s="373" t="s">
        <v>16</v>
      </c>
      <c r="B540" s="0" t="s">
        <v>5031</v>
      </c>
      <c r="C540" s="0" t="s">
        <v>5032</v>
      </c>
      <c r="D540" s="0" t="s">
        <v>5063</v>
      </c>
      <c r="E540" s="0" t="s">
        <v>5064</v>
      </c>
      <c r="F540" s="0" t="s">
        <v>3530</v>
      </c>
      <c r="G540" s="0" t="s">
        <v>5065</v>
      </c>
    </row>
    <row customHeight="1" ht="11.25">
      <c r="A541" s="373" t="s">
        <v>16</v>
      </c>
      <c r="B541" s="0" t="s">
        <v>5031</v>
      </c>
      <c r="C541" s="0" t="s">
        <v>5032</v>
      </c>
      <c r="D541" s="0" t="s">
        <v>5066</v>
      </c>
      <c r="E541" s="0" t="s">
        <v>5067</v>
      </c>
      <c r="F541" s="0" t="s">
        <v>3530</v>
      </c>
      <c r="G541" s="0" t="s">
        <v>5068</v>
      </c>
    </row>
    <row customHeight="1" ht="11.25">
      <c r="A542" s="373" t="s">
        <v>16</v>
      </c>
      <c r="B542" s="0" t="s">
        <v>5031</v>
      </c>
      <c r="C542" s="0" t="s">
        <v>5032</v>
      </c>
      <c r="D542" s="0" t="s">
        <v>5069</v>
      </c>
      <c r="E542" s="0" t="s">
        <v>5070</v>
      </c>
      <c r="F542" s="0" t="s">
        <v>3530</v>
      </c>
      <c r="G542" s="0" t="s">
        <v>5071</v>
      </c>
    </row>
    <row customHeight="1" ht="11.25">
      <c r="A543" s="373" t="s">
        <v>16</v>
      </c>
      <c r="B543" s="0" t="s">
        <v>5031</v>
      </c>
      <c r="C543" s="0" t="s">
        <v>5032</v>
      </c>
      <c r="D543" s="0" t="s">
        <v>5072</v>
      </c>
      <c r="E543" s="0" t="s">
        <v>5073</v>
      </c>
      <c r="F543" s="0" t="s">
        <v>3530</v>
      </c>
      <c r="G543" s="0" t="s">
        <v>5074</v>
      </c>
    </row>
    <row customHeight="1" ht="11.25">
      <c r="A544" s="373" t="s">
        <v>16</v>
      </c>
      <c r="B544" s="0" t="s">
        <v>5031</v>
      </c>
      <c r="C544" s="0" t="s">
        <v>5032</v>
      </c>
      <c r="D544" s="0" t="s">
        <v>5075</v>
      </c>
      <c r="E544" s="0" t="s">
        <v>5076</v>
      </c>
      <c r="F544" s="0" t="s">
        <v>3530</v>
      </c>
      <c r="G544" s="0" t="s">
        <v>5077</v>
      </c>
    </row>
    <row customHeight="1" ht="11.25">
      <c r="A545" s="373" t="s">
        <v>16</v>
      </c>
      <c r="B545" s="0" t="s">
        <v>5031</v>
      </c>
      <c r="C545" s="0" t="s">
        <v>5032</v>
      </c>
      <c r="D545" s="0" t="s">
        <v>5078</v>
      </c>
      <c r="E545" s="0" t="s">
        <v>5079</v>
      </c>
      <c r="F545" s="0" t="s">
        <v>3530</v>
      </c>
      <c r="G545" s="0" t="s">
        <v>5080</v>
      </c>
    </row>
    <row customHeight="1" ht="11.25">
      <c r="A546" s="373" t="s">
        <v>16</v>
      </c>
      <c r="B546" s="0" t="s">
        <v>5031</v>
      </c>
      <c r="C546" s="0" t="s">
        <v>5032</v>
      </c>
      <c r="D546" s="0" t="s">
        <v>5081</v>
      </c>
      <c r="E546" s="0" t="s">
        <v>5082</v>
      </c>
      <c r="F546" s="0" t="s">
        <v>3530</v>
      </c>
      <c r="G546" s="0" t="s">
        <v>5083</v>
      </c>
    </row>
    <row customHeight="1" ht="11.25">
      <c r="A547" s="373" t="s">
        <v>16</v>
      </c>
      <c r="B547" s="0" t="s">
        <v>5031</v>
      </c>
      <c r="C547" s="0" t="s">
        <v>5032</v>
      </c>
      <c r="D547" s="0" t="s">
        <v>5084</v>
      </c>
      <c r="E547" s="0" t="s">
        <v>5085</v>
      </c>
      <c r="F547" s="0" t="s">
        <v>3530</v>
      </c>
      <c r="G547" s="0" t="s">
        <v>5086</v>
      </c>
    </row>
    <row customHeight="1" ht="11.25">
      <c r="A548" s="373" t="s">
        <v>16</v>
      </c>
      <c r="B548" s="0" t="s">
        <v>5031</v>
      </c>
      <c r="C548" s="0" t="s">
        <v>5032</v>
      </c>
      <c r="D548" s="0" t="s">
        <v>5087</v>
      </c>
      <c r="E548" s="0" t="s">
        <v>5088</v>
      </c>
      <c r="F548" s="0" t="s">
        <v>3530</v>
      </c>
      <c r="G548" s="0" t="s">
        <v>5089</v>
      </c>
    </row>
    <row customHeight="1" ht="11.25">
      <c r="A549" s="373" t="s">
        <v>16</v>
      </c>
      <c r="B549" s="0" t="s">
        <v>5031</v>
      </c>
      <c r="C549" s="0" t="s">
        <v>5032</v>
      </c>
      <c r="D549" s="0" t="s">
        <v>5090</v>
      </c>
      <c r="E549" s="0" t="s">
        <v>5091</v>
      </c>
      <c r="F549" s="0" t="s">
        <v>3530</v>
      </c>
      <c r="G549" s="0" t="s">
        <v>5092</v>
      </c>
    </row>
    <row customHeight="1" ht="11.25">
      <c r="A550" s="373" t="s">
        <v>16</v>
      </c>
      <c r="B550" s="0" t="s">
        <v>5031</v>
      </c>
      <c r="C550" s="0" t="s">
        <v>5032</v>
      </c>
      <c r="D550" s="0" t="s">
        <v>5093</v>
      </c>
      <c r="E550" s="0" t="s">
        <v>5094</v>
      </c>
      <c r="F550" s="0" t="s">
        <v>3530</v>
      </c>
      <c r="G550" s="0" t="s">
        <v>5095</v>
      </c>
    </row>
    <row customHeight="1" ht="11.25">
      <c r="A551" s="373" t="s">
        <v>16</v>
      </c>
      <c r="B551" s="0" t="s">
        <v>5031</v>
      </c>
      <c r="C551" s="0" t="s">
        <v>5032</v>
      </c>
      <c r="D551" s="0" t="s">
        <v>5096</v>
      </c>
      <c r="E551" s="0" t="s">
        <v>5097</v>
      </c>
      <c r="F551" s="0" t="s">
        <v>3530</v>
      </c>
      <c r="G551" s="0" t="s">
        <v>5098</v>
      </c>
    </row>
    <row customHeight="1" ht="11.25">
      <c r="A552" s="373" t="s">
        <v>16</v>
      </c>
      <c r="B552" s="0" t="s">
        <v>5031</v>
      </c>
      <c r="C552" s="0" t="s">
        <v>5032</v>
      </c>
      <c r="D552" s="0" t="s">
        <v>5099</v>
      </c>
      <c r="E552" s="0" t="s">
        <v>5100</v>
      </c>
      <c r="F552" s="0" t="s">
        <v>3530</v>
      </c>
      <c r="G552" s="0" t="s">
        <v>5101</v>
      </c>
    </row>
    <row customHeight="1" ht="11.25">
      <c r="A553" s="373" t="s">
        <v>16</v>
      </c>
      <c r="B553" s="0" t="s">
        <v>5031</v>
      </c>
      <c r="C553" s="0" t="s">
        <v>5032</v>
      </c>
      <c r="D553" s="0" t="s">
        <v>5102</v>
      </c>
      <c r="E553" s="0" t="s">
        <v>5103</v>
      </c>
      <c r="F553" s="0" t="s">
        <v>3530</v>
      </c>
      <c r="G553" s="0" t="s">
        <v>5104</v>
      </c>
    </row>
    <row customHeight="1" ht="11.25">
      <c r="A554" s="373" t="s">
        <v>16</v>
      </c>
      <c r="B554" s="0" t="s">
        <v>5105</v>
      </c>
      <c r="C554" s="0" t="s">
        <v>5106</v>
      </c>
      <c r="D554" s="0" t="s">
        <v>5107</v>
      </c>
      <c r="E554" s="0" t="s">
        <v>5108</v>
      </c>
      <c r="F554" s="0" t="s">
        <v>3530</v>
      </c>
      <c r="G554" s="0" t="s">
        <v>5109</v>
      </c>
    </row>
    <row customHeight="1" ht="11.25">
      <c r="A555" s="373" t="s">
        <v>16</v>
      </c>
      <c r="B555" s="0" t="s">
        <v>5105</v>
      </c>
      <c r="C555" s="0" t="s">
        <v>5106</v>
      </c>
      <c r="D555" s="0" t="s">
        <v>5110</v>
      </c>
      <c r="E555" s="0" t="s">
        <v>5111</v>
      </c>
      <c r="F555" s="0" t="s">
        <v>3535</v>
      </c>
      <c r="G555" s="0" t="s">
        <v>5112</v>
      </c>
    </row>
    <row customHeight="1" ht="11.25">
      <c r="A556" s="373" t="s">
        <v>16</v>
      </c>
      <c r="B556" s="0" t="s">
        <v>5105</v>
      </c>
      <c r="C556" s="0" t="s">
        <v>5106</v>
      </c>
      <c r="D556" s="0" t="s">
        <v>5113</v>
      </c>
      <c r="E556" s="0" t="s">
        <v>5114</v>
      </c>
      <c r="F556" s="0" t="s">
        <v>3530</v>
      </c>
      <c r="G556" s="0" t="s">
        <v>5115</v>
      </c>
    </row>
    <row customHeight="1" ht="11.25">
      <c r="A557" s="373" t="s">
        <v>16</v>
      </c>
      <c r="B557" s="0" t="s">
        <v>5105</v>
      </c>
      <c r="C557" s="0" t="s">
        <v>5106</v>
      </c>
      <c r="D557" s="0" t="s">
        <v>4296</v>
      </c>
      <c r="E557" s="0" t="s">
        <v>5116</v>
      </c>
      <c r="F557" s="0" t="s">
        <v>3530</v>
      </c>
      <c r="G557" s="0" t="s">
        <v>5117</v>
      </c>
    </row>
    <row customHeight="1" ht="11.25">
      <c r="A558" s="373" t="s">
        <v>16</v>
      </c>
      <c r="B558" s="0" t="s">
        <v>5105</v>
      </c>
      <c r="C558" s="0" t="s">
        <v>5106</v>
      </c>
      <c r="D558" s="0" t="s">
        <v>5118</v>
      </c>
      <c r="E558" s="0" t="s">
        <v>5119</v>
      </c>
      <c r="F558" s="0" t="s">
        <v>3530</v>
      </c>
      <c r="G558" s="0" t="s">
        <v>5120</v>
      </c>
    </row>
    <row customHeight="1" ht="11.25">
      <c r="A559" s="373" t="s">
        <v>16</v>
      </c>
      <c r="B559" s="0" t="s">
        <v>5105</v>
      </c>
      <c r="C559" s="0" t="s">
        <v>5106</v>
      </c>
      <c r="D559" s="0" t="s">
        <v>5121</v>
      </c>
      <c r="E559" s="0" t="s">
        <v>5122</v>
      </c>
      <c r="F559" s="0" t="s">
        <v>3530</v>
      </c>
      <c r="G559" s="0" t="s">
        <v>5123</v>
      </c>
    </row>
    <row customHeight="1" ht="11.25">
      <c r="A560" s="373" t="s">
        <v>16</v>
      </c>
      <c r="B560" s="0" t="s">
        <v>5105</v>
      </c>
      <c r="C560" s="0" t="s">
        <v>5106</v>
      </c>
      <c r="D560" s="0" t="s">
        <v>5124</v>
      </c>
      <c r="E560" s="0" t="s">
        <v>5125</v>
      </c>
      <c r="F560" s="0" t="s">
        <v>3530</v>
      </c>
      <c r="G560" s="0" t="s">
        <v>5126</v>
      </c>
    </row>
    <row customHeight="1" ht="11.25">
      <c r="A561" s="373" t="s">
        <v>16</v>
      </c>
      <c r="B561" s="0" t="s">
        <v>5105</v>
      </c>
      <c r="C561" s="0" t="s">
        <v>5106</v>
      </c>
      <c r="D561" s="0" t="s">
        <v>5127</v>
      </c>
      <c r="E561" s="0" t="s">
        <v>5128</v>
      </c>
      <c r="F561" s="0" t="s">
        <v>3530</v>
      </c>
      <c r="G561" s="0" t="s">
        <v>5129</v>
      </c>
    </row>
    <row customHeight="1" ht="11.25">
      <c r="A562" s="373" t="s">
        <v>16</v>
      </c>
      <c r="B562" s="0" t="s">
        <v>5105</v>
      </c>
      <c r="C562" s="0" t="s">
        <v>5106</v>
      </c>
      <c r="D562" s="0" t="s">
        <v>5130</v>
      </c>
      <c r="E562" s="0" t="s">
        <v>5131</v>
      </c>
      <c r="F562" s="0" t="s">
        <v>3530</v>
      </c>
      <c r="G562" s="0" t="s">
        <v>5132</v>
      </c>
    </row>
    <row customHeight="1" ht="11.25">
      <c r="A563" s="373" t="s">
        <v>16</v>
      </c>
      <c r="B563" s="0" t="s">
        <v>5105</v>
      </c>
      <c r="C563" s="0" t="s">
        <v>5106</v>
      </c>
      <c r="D563" s="0" t="s">
        <v>5105</v>
      </c>
      <c r="E563" s="0" t="s">
        <v>5106</v>
      </c>
      <c r="F563" s="0" t="s">
        <v>3527</v>
      </c>
      <c r="G563" s="0" t="s">
        <v>5133</v>
      </c>
    </row>
    <row customHeight="1" ht="11.25">
      <c r="A564" s="373" t="s">
        <v>16</v>
      </c>
      <c r="B564" s="0" t="s">
        <v>5105</v>
      </c>
      <c r="C564" s="0" t="s">
        <v>5106</v>
      </c>
      <c r="D564" s="0" t="s">
        <v>5134</v>
      </c>
      <c r="E564" s="0" t="s">
        <v>5135</v>
      </c>
      <c r="F564" s="0" t="s">
        <v>3530</v>
      </c>
      <c r="G564" s="0" t="s">
        <v>5136</v>
      </c>
    </row>
    <row customHeight="1" ht="11.25">
      <c r="A565" s="373" t="s">
        <v>16</v>
      </c>
      <c r="B565" s="0" t="s">
        <v>5105</v>
      </c>
      <c r="C565" s="0" t="s">
        <v>5106</v>
      </c>
      <c r="D565" s="0" t="s">
        <v>5137</v>
      </c>
      <c r="E565" s="0" t="s">
        <v>5138</v>
      </c>
      <c r="F565" s="0" t="s">
        <v>3530</v>
      </c>
      <c r="G565" s="0" t="s">
        <v>5139</v>
      </c>
    </row>
    <row customHeight="1" ht="11.25">
      <c r="A566" s="373" t="s">
        <v>16</v>
      </c>
      <c r="B566" s="0" t="s">
        <v>5105</v>
      </c>
      <c r="C566" s="0" t="s">
        <v>5106</v>
      </c>
      <c r="D566" s="0" t="s">
        <v>5140</v>
      </c>
      <c r="E566" s="0" t="s">
        <v>5141</v>
      </c>
      <c r="F566" s="0" t="s">
        <v>3530</v>
      </c>
      <c r="G566" s="0" t="s">
        <v>5142</v>
      </c>
    </row>
    <row customHeight="1" ht="11.25">
      <c r="A567" s="373" t="s">
        <v>16</v>
      </c>
      <c r="B567" s="0" t="s">
        <v>5105</v>
      </c>
      <c r="C567" s="0" t="s">
        <v>5106</v>
      </c>
      <c r="D567" s="0" t="s">
        <v>5143</v>
      </c>
      <c r="E567" s="0" t="s">
        <v>5144</v>
      </c>
      <c r="F567" s="0" t="s">
        <v>3530</v>
      </c>
      <c r="G567" s="0" t="s">
        <v>5145</v>
      </c>
    </row>
    <row customHeight="1" ht="11.25">
      <c r="A568" s="373" t="s">
        <v>16</v>
      </c>
      <c r="B568" s="0" t="s">
        <v>5105</v>
      </c>
      <c r="C568" s="0" t="s">
        <v>5106</v>
      </c>
      <c r="D568" s="0" t="s">
        <v>5146</v>
      </c>
      <c r="E568" s="0" t="s">
        <v>5147</v>
      </c>
      <c r="F568" s="0" t="s">
        <v>3530</v>
      </c>
      <c r="G568" s="0" t="s">
        <v>5148</v>
      </c>
    </row>
    <row customHeight="1" ht="11.25">
      <c r="A569" s="373" t="s">
        <v>16</v>
      </c>
      <c r="B569" s="0" t="s">
        <v>5105</v>
      </c>
      <c r="C569" s="0" t="s">
        <v>5106</v>
      </c>
      <c r="D569" s="0" t="s">
        <v>5149</v>
      </c>
      <c r="E569" s="0" t="s">
        <v>5150</v>
      </c>
      <c r="F569" s="0" t="s">
        <v>3530</v>
      </c>
      <c r="G569" s="0" t="s">
        <v>5151</v>
      </c>
    </row>
    <row customHeight="1" ht="11.25">
      <c r="A570" s="373" t="s">
        <v>16</v>
      </c>
      <c r="B570" s="0" t="s">
        <v>5105</v>
      </c>
      <c r="C570" s="0" t="s">
        <v>5106</v>
      </c>
      <c r="D570" s="0" t="s">
        <v>5152</v>
      </c>
      <c r="E570" s="0" t="s">
        <v>5153</v>
      </c>
      <c r="F570" s="0" t="s">
        <v>3530</v>
      </c>
      <c r="G570" s="0" t="s">
        <v>5154</v>
      </c>
    </row>
    <row customHeight="1" ht="11.25">
      <c r="A571" s="373" t="s">
        <v>16</v>
      </c>
      <c r="B571" s="0" t="s">
        <v>5105</v>
      </c>
      <c r="C571" s="0" t="s">
        <v>5106</v>
      </c>
      <c r="D571" s="0" t="s">
        <v>5155</v>
      </c>
      <c r="E571" s="0" t="s">
        <v>5156</v>
      </c>
      <c r="F571" s="0" t="s">
        <v>3530</v>
      </c>
      <c r="G571" s="0" t="s">
        <v>5157</v>
      </c>
    </row>
    <row customHeight="1" ht="11.25">
      <c r="A572" s="373" t="s">
        <v>16</v>
      </c>
      <c r="B572" s="0" t="s">
        <v>5105</v>
      </c>
      <c r="C572" s="0" t="s">
        <v>5106</v>
      </c>
      <c r="D572" s="0" t="s">
        <v>5158</v>
      </c>
      <c r="E572" s="0" t="s">
        <v>5159</v>
      </c>
      <c r="F572" s="0" t="s">
        <v>3530</v>
      </c>
      <c r="G572" s="0" t="s">
        <v>5160</v>
      </c>
    </row>
    <row customHeight="1" ht="11.25">
      <c r="A573" s="373" t="s">
        <v>16</v>
      </c>
      <c r="B573" s="0" t="s">
        <v>5105</v>
      </c>
      <c r="C573" s="0" t="s">
        <v>5106</v>
      </c>
      <c r="D573" s="0" t="s">
        <v>5161</v>
      </c>
      <c r="E573" s="0" t="s">
        <v>5162</v>
      </c>
      <c r="F573" s="0" t="s">
        <v>3530</v>
      </c>
      <c r="G573" s="0" t="s">
        <v>5163</v>
      </c>
    </row>
    <row customHeight="1" ht="11.25">
      <c r="A574" s="373" t="s">
        <v>16</v>
      </c>
      <c r="B574" s="0" t="s">
        <v>5105</v>
      </c>
      <c r="C574" s="0" t="s">
        <v>5106</v>
      </c>
      <c r="D574" s="0" t="s">
        <v>5164</v>
      </c>
      <c r="E574" s="0" t="s">
        <v>5165</v>
      </c>
      <c r="F574" s="0" t="s">
        <v>3530</v>
      </c>
      <c r="G574" s="0" t="s">
        <v>5166</v>
      </c>
    </row>
    <row customHeight="1" ht="11.25">
      <c r="A575" s="373" t="s">
        <v>16</v>
      </c>
      <c r="B575" s="0" t="s">
        <v>5105</v>
      </c>
      <c r="C575" s="0" t="s">
        <v>5106</v>
      </c>
      <c r="D575" s="0" t="s">
        <v>5167</v>
      </c>
      <c r="E575" s="0" t="s">
        <v>5168</v>
      </c>
      <c r="F575" s="0" t="s">
        <v>3530</v>
      </c>
      <c r="G575" s="0" t="s">
        <v>5169</v>
      </c>
    </row>
    <row customHeight="1" ht="11.25">
      <c r="A576" s="373" t="s">
        <v>16</v>
      </c>
      <c r="B576" s="0" t="s">
        <v>5105</v>
      </c>
      <c r="C576" s="0" t="s">
        <v>5106</v>
      </c>
      <c r="D576" s="0" t="s">
        <v>5170</v>
      </c>
      <c r="E576" s="0" t="s">
        <v>5171</v>
      </c>
      <c r="F576" s="0" t="s">
        <v>3530</v>
      </c>
      <c r="G576" s="0" t="s">
        <v>5172</v>
      </c>
    </row>
    <row customHeight="1" ht="11.25">
      <c r="A577" s="373" t="s">
        <v>16</v>
      </c>
      <c r="B577" s="0" t="s">
        <v>5105</v>
      </c>
      <c r="C577" s="0" t="s">
        <v>5106</v>
      </c>
      <c r="D577" s="0" t="s">
        <v>5173</v>
      </c>
      <c r="E577" s="0" t="s">
        <v>5174</v>
      </c>
      <c r="F577" s="0" t="s">
        <v>3530</v>
      </c>
      <c r="G577" s="0" t="s">
        <v>5175</v>
      </c>
    </row>
    <row customHeight="1" ht="11.25">
      <c r="A578" s="373" t="s">
        <v>16</v>
      </c>
      <c r="B578" s="0" t="s">
        <v>5105</v>
      </c>
      <c r="C578" s="0" t="s">
        <v>5106</v>
      </c>
      <c r="D578" s="0" t="s">
        <v>5176</v>
      </c>
      <c r="E578" s="0" t="s">
        <v>5177</v>
      </c>
      <c r="F578" s="0" t="s">
        <v>3530</v>
      </c>
      <c r="G578" s="0" t="s">
        <v>5178</v>
      </c>
    </row>
    <row customHeight="1" ht="11.25">
      <c r="A579" s="373" t="s">
        <v>16</v>
      </c>
      <c r="B579" s="0" t="s">
        <v>5105</v>
      </c>
      <c r="C579" s="0" t="s">
        <v>5106</v>
      </c>
      <c r="D579" s="0" t="s">
        <v>5179</v>
      </c>
      <c r="E579" s="0" t="s">
        <v>5180</v>
      </c>
      <c r="F579" s="0" t="s">
        <v>3530</v>
      </c>
      <c r="G579" s="0" t="s">
        <v>5181</v>
      </c>
    </row>
    <row customHeight="1" ht="11.25">
      <c r="A580" s="373" t="s">
        <v>16</v>
      </c>
      <c r="B580" s="0" t="s">
        <v>5182</v>
      </c>
      <c r="C580" s="0" t="s">
        <v>5183</v>
      </c>
      <c r="D580" s="0" t="s">
        <v>5184</v>
      </c>
      <c r="E580" s="0" t="s">
        <v>5185</v>
      </c>
      <c r="F580" s="0" t="s">
        <v>3530</v>
      </c>
      <c r="G580" s="0" t="s">
        <v>5186</v>
      </c>
    </row>
    <row customHeight="1" ht="11.25">
      <c r="A581" s="373" t="s">
        <v>16</v>
      </c>
      <c r="B581" s="0" t="s">
        <v>5182</v>
      </c>
      <c r="C581" s="0" t="s">
        <v>5183</v>
      </c>
      <c r="D581" s="0" t="s">
        <v>5187</v>
      </c>
      <c r="E581" s="0" t="s">
        <v>5188</v>
      </c>
      <c r="F581" s="0" t="s">
        <v>3530</v>
      </c>
      <c r="G581" s="0" t="s">
        <v>5189</v>
      </c>
    </row>
    <row customHeight="1" ht="11.25">
      <c r="A582" s="373" t="s">
        <v>16</v>
      </c>
      <c r="B582" s="0" t="s">
        <v>5182</v>
      </c>
      <c r="C582" s="0" t="s">
        <v>5183</v>
      </c>
      <c r="D582" s="0" t="s">
        <v>5190</v>
      </c>
      <c r="E582" s="0" t="s">
        <v>5191</v>
      </c>
      <c r="F582" s="0" t="s">
        <v>3535</v>
      </c>
      <c r="G582" s="0" t="s">
        <v>5192</v>
      </c>
    </row>
    <row customHeight="1" ht="11.25">
      <c r="A583" s="373" t="s">
        <v>16</v>
      </c>
      <c r="B583" s="0" t="s">
        <v>5182</v>
      </c>
      <c r="C583" s="0" t="s">
        <v>5183</v>
      </c>
      <c r="D583" s="0" t="s">
        <v>5193</v>
      </c>
      <c r="E583" s="0" t="s">
        <v>5194</v>
      </c>
      <c r="F583" s="0" t="s">
        <v>3530</v>
      </c>
      <c r="G583" s="0" t="s">
        <v>5195</v>
      </c>
    </row>
    <row customHeight="1" ht="11.25">
      <c r="A584" s="373" t="s">
        <v>16</v>
      </c>
      <c r="B584" s="0" t="s">
        <v>5182</v>
      </c>
      <c r="C584" s="0" t="s">
        <v>5183</v>
      </c>
      <c r="D584" s="0" t="s">
        <v>5196</v>
      </c>
      <c r="E584" s="0" t="s">
        <v>5197</v>
      </c>
      <c r="F584" s="0" t="s">
        <v>3530</v>
      </c>
      <c r="G584" s="0" t="s">
        <v>5198</v>
      </c>
    </row>
    <row customHeight="1" ht="11.25">
      <c r="A585" s="373" t="s">
        <v>16</v>
      </c>
      <c r="B585" s="0" t="s">
        <v>5182</v>
      </c>
      <c r="C585" s="0" t="s">
        <v>5183</v>
      </c>
      <c r="D585" s="0" t="s">
        <v>5199</v>
      </c>
      <c r="E585" s="0" t="s">
        <v>5200</v>
      </c>
      <c r="F585" s="0" t="s">
        <v>3530</v>
      </c>
      <c r="G585" s="0" t="s">
        <v>5201</v>
      </c>
    </row>
    <row customHeight="1" ht="11.25">
      <c r="A586" s="373" t="s">
        <v>16</v>
      </c>
      <c r="B586" s="0" t="s">
        <v>5182</v>
      </c>
      <c r="C586" s="0" t="s">
        <v>5183</v>
      </c>
      <c r="D586" s="0" t="s">
        <v>5202</v>
      </c>
      <c r="E586" s="0" t="s">
        <v>5203</v>
      </c>
      <c r="F586" s="0" t="s">
        <v>3530</v>
      </c>
      <c r="G586" s="0" t="s">
        <v>5204</v>
      </c>
    </row>
    <row customHeight="1" ht="11.25">
      <c r="A587" s="373" t="s">
        <v>16</v>
      </c>
      <c r="B587" s="0" t="s">
        <v>5182</v>
      </c>
      <c r="C587" s="0" t="s">
        <v>5183</v>
      </c>
      <c r="D587" s="0" t="s">
        <v>5205</v>
      </c>
      <c r="E587" s="0" t="s">
        <v>5206</v>
      </c>
      <c r="F587" s="0" t="s">
        <v>3530</v>
      </c>
      <c r="G587" s="0" t="s">
        <v>5207</v>
      </c>
    </row>
    <row customHeight="1" ht="11.25">
      <c r="A588" s="373" t="s">
        <v>16</v>
      </c>
      <c r="B588" s="0" t="s">
        <v>5182</v>
      </c>
      <c r="C588" s="0" t="s">
        <v>5183</v>
      </c>
      <c r="D588" s="0" t="s">
        <v>5208</v>
      </c>
      <c r="E588" s="0" t="s">
        <v>5209</v>
      </c>
      <c r="F588" s="0" t="s">
        <v>3530</v>
      </c>
      <c r="G588" s="0" t="s">
        <v>5210</v>
      </c>
    </row>
    <row customHeight="1" ht="11.25">
      <c r="A589" s="373" t="s">
        <v>16</v>
      </c>
      <c r="B589" s="0" t="s">
        <v>5182</v>
      </c>
      <c r="C589" s="0" t="s">
        <v>5183</v>
      </c>
      <c r="D589" s="0" t="s">
        <v>5211</v>
      </c>
      <c r="E589" s="0" t="s">
        <v>5212</v>
      </c>
      <c r="F589" s="0" t="s">
        <v>3530</v>
      </c>
      <c r="G589" s="0" t="s">
        <v>5213</v>
      </c>
    </row>
    <row customHeight="1" ht="11.25">
      <c r="A590" s="373" t="s">
        <v>16</v>
      </c>
      <c r="B590" s="0" t="s">
        <v>5182</v>
      </c>
      <c r="C590" s="0" t="s">
        <v>5183</v>
      </c>
      <c r="D590" s="0" t="s">
        <v>5214</v>
      </c>
      <c r="E590" s="0" t="s">
        <v>5215</v>
      </c>
      <c r="F590" s="0" t="s">
        <v>3530</v>
      </c>
      <c r="G590" s="0" t="s">
        <v>5216</v>
      </c>
    </row>
    <row customHeight="1" ht="11.25">
      <c r="A591" s="373" t="s">
        <v>16</v>
      </c>
      <c r="B591" s="0" t="s">
        <v>5182</v>
      </c>
      <c r="C591" s="0" t="s">
        <v>5183</v>
      </c>
      <c r="D591" s="0" t="s">
        <v>5182</v>
      </c>
      <c r="E591" s="0" t="s">
        <v>5183</v>
      </c>
      <c r="F591" s="0" t="s">
        <v>3527</v>
      </c>
      <c r="G591" s="0" t="s">
        <v>5217</v>
      </c>
    </row>
    <row customHeight="1" ht="11.25">
      <c r="A592" s="373" t="s">
        <v>16</v>
      </c>
      <c r="B592" s="0" t="s">
        <v>5182</v>
      </c>
      <c r="C592" s="0" t="s">
        <v>5183</v>
      </c>
      <c r="D592" s="0" t="s">
        <v>5218</v>
      </c>
      <c r="E592" s="0" t="s">
        <v>5219</v>
      </c>
      <c r="F592" s="0" t="s">
        <v>3530</v>
      </c>
      <c r="G592" s="0" t="s">
        <v>5220</v>
      </c>
    </row>
    <row customHeight="1" ht="11.25">
      <c r="A593" s="373" t="s">
        <v>16</v>
      </c>
      <c r="B593" s="0" t="s">
        <v>5182</v>
      </c>
      <c r="C593" s="0" t="s">
        <v>5183</v>
      </c>
      <c r="D593" s="0" t="s">
        <v>5221</v>
      </c>
      <c r="E593" s="0" t="s">
        <v>5222</v>
      </c>
      <c r="F593" s="0" t="s">
        <v>3530</v>
      </c>
      <c r="G593" s="0" t="s">
        <v>5223</v>
      </c>
    </row>
    <row customHeight="1" ht="11.25">
      <c r="A594" s="373" t="s">
        <v>16</v>
      </c>
      <c r="B594" s="0" t="s">
        <v>5182</v>
      </c>
      <c r="C594" s="0" t="s">
        <v>5183</v>
      </c>
      <c r="D594" s="0" t="s">
        <v>5224</v>
      </c>
      <c r="E594" s="0" t="s">
        <v>5225</v>
      </c>
      <c r="F594" s="0" t="s">
        <v>3530</v>
      </c>
      <c r="G594" s="0" t="s">
        <v>5226</v>
      </c>
    </row>
    <row customHeight="1" ht="11.25">
      <c r="A595" s="373" t="s">
        <v>16</v>
      </c>
      <c r="B595" s="0" t="s">
        <v>5182</v>
      </c>
      <c r="C595" s="0" t="s">
        <v>5183</v>
      </c>
      <c r="D595" s="0" t="s">
        <v>5227</v>
      </c>
      <c r="E595" s="0" t="s">
        <v>5228</v>
      </c>
      <c r="F595" s="0" t="s">
        <v>3530</v>
      </c>
      <c r="G595" s="0" t="s">
        <v>5229</v>
      </c>
    </row>
    <row customHeight="1" ht="11.25">
      <c r="A596" s="373" t="s">
        <v>16</v>
      </c>
      <c r="B596" s="0" t="s">
        <v>5182</v>
      </c>
      <c r="C596" s="0" t="s">
        <v>5183</v>
      </c>
      <c r="D596" s="0" t="s">
        <v>5230</v>
      </c>
      <c r="E596" s="0" t="s">
        <v>5231</v>
      </c>
      <c r="F596" s="0" t="s">
        <v>3530</v>
      </c>
      <c r="G596" s="0" t="s">
        <v>5232</v>
      </c>
    </row>
    <row customHeight="1" ht="11.25">
      <c r="A597" s="373" t="s">
        <v>16</v>
      </c>
      <c r="B597" s="0" t="s">
        <v>5182</v>
      </c>
      <c r="C597" s="0" t="s">
        <v>5183</v>
      </c>
      <c r="D597" s="0" t="s">
        <v>4992</v>
      </c>
      <c r="E597" s="0" t="s">
        <v>5233</v>
      </c>
      <c r="F597" s="0" t="s">
        <v>3530</v>
      </c>
      <c r="G597" s="0" t="s">
        <v>5234</v>
      </c>
    </row>
    <row customHeight="1" ht="11.25">
      <c r="A598" s="373" t="s">
        <v>16</v>
      </c>
      <c r="B598" s="0" t="s">
        <v>5182</v>
      </c>
      <c r="C598" s="0" t="s">
        <v>5183</v>
      </c>
      <c r="D598" s="0" t="s">
        <v>5235</v>
      </c>
      <c r="E598" s="0" t="s">
        <v>5236</v>
      </c>
      <c r="F598" s="0" t="s">
        <v>3530</v>
      </c>
      <c r="G598" s="0" t="s">
        <v>5237</v>
      </c>
    </row>
    <row customHeight="1" ht="11.25">
      <c r="A599" s="373" t="s">
        <v>16</v>
      </c>
      <c r="B599" s="0" t="s">
        <v>5182</v>
      </c>
      <c r="C599" s="0" t="s">
        <v>5183</v>
      </c>
      <c r="D599" s="0" t="s">
        <v>5238</v>
      </c>
      <c r="E599" s="0" t="s">
        <v>5239</v>
      </c>
      <c r="F599" s="0" t="s">
        <v>3530</v>
      </c>
      <c r="G599" s="0" t="s">
        <v>5240</v>
      </c>
    </row>
    <row customHeight="1" ht="11.25">
      <c r="A600" s="373" t="s">
        <v>16</v>
      </c>
      <c r="B600" s="0" t="s">
        <v>5182</v>
      </c>
      <c r="C600" s="0" t="s">
        <v>5183</v>
      </c>
      <c r="D600" s="0" t="s">
        <v>5241</v>
      </c>
      <c r="E600" s="0" t="s">
        <v>5242</v>
      </c>
      <c r="F600" s="0" t="s">
        <v>3530</v>
      </c>
      <c r="G600" s="0" t="s">
        <v>5243</v>
      </c>
    </row>
    <row customHeight="1" ht="11.25">
      <c r="A601" s="373" t="s">
        <v>16</v>
      </c>
      <c r="B601" s="0" t="s">
        <v>5182</v>
      </c>
      <c r="C601" s="0" t="s">
        <v>5183</v>
      </c>
      <c r="D601" s="0" t="s">
        <v>5244</v>
      </c>
      <c r="E601" s="0" t="s">
        <v>5245</v>
      </c>
      <c r="F601" s="0" t="s">
        <v>3530</v>
      </c>
      <c r="G601" s="0" t="s">
        <v>5246</v>
      </c>
    </row>
    <row customHeight="1" ht="11.25">
      <c r="A602" s="373" t="s">
        <v>16</v>
      </c>
      <c r="B602" s="0" t="s">
        <v>5182</v>
      </c>
      <c r="C602" s="0" t="s">
        <v>5183</v>
      </c>
      <c r="D602" s="0" t="s">
        <v>5247</v>
      </c>
      <c r="E602" s="0" t="s">
        <v>5248</v>
      </c>
      <c r="F602" s="0" t="s">
        <v>3530</v>
      </c>
      <c r="G602" s="0" t="s">
        <v>5249</v>
      </c>
    </row>
    <row customHeight="1" ht="11.25">
      <c r="A603" s="373" t="s">
        <v>16</v>
      </c>
      <c r="B603" s="0" t="s">
        <v>5182</v>
      </c>
      <c r="C603" s="0" t="s">
        <v>5183</v>
      </c>
      <c r="D603" s="0" t="s">
        <v>5250</v>
      </c>
      <c r="E603" s="0" t="s">
        <v>5251</v>
      </c>
      <c r="F603" s="0" t="s">
        <v>3530</v>
      </c>
      <c r="G603" s="0" t="s">
        <v>5252</v>
      </c>
    </row>
    <row customHeight="1" ht="11.25">
      <c r="A604" s="373" t="s">
        <v>16</v>
      </c>
      <c r="B604" s="0" t="s">
        <v>5182</v>
      </c>
      <c r="C604" s="0" t="s">
        <v>5183</v>
      </c>
      <c r="D604" s="0" t="s">
        <v>5253</v>
      </c>
      <c r="E604" s="0" t="s">
        <v>5254</v>
      </c>
      <c r="F604" s="0" t="s">
        <v>3530</v>
      </c>
      <c r="G604" s="0" t="s">
        <v>5255</v>
      </c>
    </row>
    <row customHeight="1" ht="11.25">
      <c r="A605" s="373" t="s">
        <v>16</v>
      </c>
      <c r="B605" s="0" t="s">
        <v>5182</v>
      </c>
      <c r="C605" s="0" t="s">
        <v>5183</v>
      </c>
      <c r="D605" s="0" t="s">
        <v>5256</v>
      </c>
      <c r="E605" s="0" t="s">
        <v>5257</v>
      </c>
      <c r="F605" s="0" t="s">
        <v>3530</v>
      </c>
      <c r="G605" s="0" t="s">
        <v>5258</v>
      </c>
    </row>
    <row customHeight="1" ht="11.25">
      <c r="A606" s="373" t="s">
        <v>16</v>
      </c>
      <c r="B606" s="0" t="s">
        <v>5182</v>
      </c>
      <c r="C606" s="0" t="s">
        <v>5183</v>
      </c>
      <c r="D606" s="0" t="s">
        <v>5259</v>
      </c>
      <c r="E606" s="0" t="s">
        <v>5260</v>
      </c>
      <c r="F606" s="0" t="s">
        <v>3530</v>
      </c>
      <c r="G606" s="0" t="s">
        <v>5261</v>
      </c>
    </row>
    <row customHeight="1" ht="11.25">
      <c r="A607" s="373" t="s">
        <v>16</v>
      </c>
      <c r="B607" s="0" t="s">
        <v>5182</v>
      </c>
      <c r="C607" s="0" t="s">
        <v>5183</v>
      </c>
      <c r="D607" s="0" t="s">
        <v>5262</v>
      </c>
      <c r="E607" s="0" t="s">
        <v>5263</v>
      </c>
      <c r="F607" s="0" t="s">
        <v>3530</v>
      </c>
      <c r="G607" s="0" t="s">
        <v>5264</v>
      </c>
    </row>
    <row customHeight="1" ht="11.25">
      <c r="A608" s="373" t="s">
        <v>16</v>
      </c>
      <c r="B608" s="0" t="s">
        <v>5182</v>
      </c>
      <c r="C608" s="0" t="s">
        <v>5183</v>
      </c>
      <c r="D608" s="0" t="s">
        <v>5265</v>
      </c>
      <c r="E608" s="0" t="s">
        <v>5266</v>
      </c>
      <c r="F608" s="0" t="s">
        <v>3530</v>
      </c>
      <c r="G608" s="0" t="s">
        <v>5267</v>
      </c>
    </row>
    <row customHeight="1" ht="11.25">
      <c r="A609" s="373" t="s">
        <v>16</v>
      </c>
      <c r="B609" s="0" t="s">
        <v>5182</v>
      </c>
      <c r="C609" s="0" t="s">
        <v>5183</v>
      </c>
      <c r="D609" s="0" t="s">
        <v>5268</v>
      </c>
      <c r="E609" s="0" t="s">
        <v>5269</v>
      </c>
      <c r="F609" s="0" t="s">
        <v>3530</v>
      </c>
      <c r="G609" s="0" t="s">
        <v>5270</v>
      </c>
    </row>
    <row customHeight="1" ht="11.25">
      <c r="A610" s="373" t="s">
        <v>16</v>
      </c>
      <c r="B610" s="0" t="s">
        <v>5271</v>
      </c>
      <c r="C610" s="0" t="s">
        <v>5272</v>
      </c>
      <c r="D610" s="0" t="s">
        <v>5273</v>
      </c>
      <c r="E610" s="0" t="s">
        <v>5274</v>
      </c>
      <c r="F610" s="0" t="s">
        <v>3530</v>
      </c>
      <c r="G610" s="0" t="s">
        <v>5275</v>
      </c>
    </row>
    <row customHeight="1" ht="11.25">
      <c r="A611" s="373" t="s">
        <v>16</v>
      </c>
      <c r="B611" s="0" t="s">
        <v>5271</v>
      </c>
      <c r="C611" s="0" t="s">
        <v>5272</v>
      </c>
      <c r="D611" s="0" t="s">
        <v>5276</v>
      </c>
      <c r="E611" s="0" t="s">
        <v>5277</v>
      </c>
      <c r="F611" s="0" t="s">
        <v>3530</v>
      </c>
      <c r="G611" s="0" t="s">
        <v>5278</v>
      </c>
    </row>
    <row customHeight="1" ht="11.25">
      <c r="A612" s="373" t="s">
        <v>16</v>
      </c>
      <c r="B612" s="0" t="s">
        <v>5271</v>
      </c>
      <c r="C612" s="0" t="s">
        <v>5272</v>
      </c>
      <c r="D612" s="0" t="s">
        <v>5279</v>
      </c>
      <c r="E612" s="0" t="s">
        <v>5280</v>
      </c>
      <c r="F612" s="0" t="s">
        <v>3530</v>
      </c>
      <c r="G612" s="0" t="s">
        <v>5281</v>
      </c>
    </row>
    <row customHeight="1" ht="11.25">
      <c r="A613" s="373" t="s">
        <v>16</v>
      </c>
      <c r="B613" s="0" t="s">
        <v>5271</v>
      </c>
      <c r="C613" s="0" t="s">
        <v>5272</v>
      </c>
      <c r="D613" s="0" t="s">
        <v>5282</v>
      </c>
      <c r="E613" s="0" t="s">
        <v>5283</v>
      </c>
      <c r="F613" s="0" t="s">
        <v>3535</v>
      </c>
      <c r="G613" s="0" t="s">
        <v>5284</v>
      </c>
    </row>
    <row customHeight="1" ht="11.25">
      <c r="A614" s="373" t="s">
        <v>16</v>
      </c>
      <c r="B614" s="0" t="s">
        <v>5271</v>
      </c>
      <c r="C614" s="0" t="s">
        <v>5272</v>
      </c>
      <c r="D614" s="0" t="s">
        <v>5285</v>
      </c>
      <c r="E614" s="0" t="s">
        <v>5286</v>
      </c>
      <c r="F614" s="0" t="s">
        <v>3530</v>
      </c>
      <c r="G614" s="0" t="s">
        <v>5287</v>
      </c>
    </row>
    <row customHeight="1" ht="11.25">
      <c r="A615" s="373" t="s">
        <v>16</v>
      </c>
      <c r="B615" s="0" t="s">
        <v>5271</v>
      </c>
      <c r="C615" s="0" t="s">
        <v>5272</v>
      </c>
      <c r="D615" s="0" t="s">
        <v>5288</v>
      </c>
      <c r="E615" s="0" t="s">
        <v>5289</v>
      </c>
      <c r="F615" s="0" t="s">
        <v>3530</v>
      </c>
      <c r="G615" s="0" t="s">
        <v>5290</v>
      </c>
    </row>
    <row customHeight="1" ht="11.25">
      <c r="A616" s="373" t="s">
        <v>16</v>
      </c>
      <c r="B616" s="0" t="s">
        <v>5271</v>
      </c>
      <c r="C616" s="0" t="s">
        <v>5272</v>
      </c>
      <c r="D616" s="0" t="s">
        <v>5291</v>
      </c>
      <c r="E616" s="0" t="s">
        <v>5292</v>
      </c>
      <c r="F616" s="0" t="s">
        <v>3530</v>
      </c>
      <c r="G616" s="0" t="s">
        <v>5293</v>
      </c>
    </row>
    <row customHeight="1" ht="11.25">
      <c r="A617" s="373" t="s">
        <v>16</v>
      </c>
      <c r="B617" s="0" t="s">
        <v>5271</v>
      </c>
      <c r="C617" s="0" t="s">
        <v>5272</v>
      </c>
      <c r="D617" s="0" t="s">
        <v>5271</v>
      </c>
      <c r="E617" s="0" t="s">
        <v>5272</v>
      </c>
      <c r="F617" s="0" t="s">
        <v>3527</v>
      </c>
      <c r="G617" s="0" t="s">
        <v>5294</v>
      </c>
    </row>
    <row customHeight="1" ht="11.25">
      <c r="A618" s="373" t="s">
        <v>16</v>
      </c>
      <c r="B618" s="0" t="s">
        <v>5271</v>
      </c>
      <c r="C618" s="0" t="s">
        <v>5272</v>
      </c>
      <c r="D618" s="0" t="s">
        <v>5295</v>
      </c>
      <c r="E618" s="0" t="s">
        <v>5296</v>
      </c>
      <c r="F618" s="0" t="s">
        <v>3530</v>
      </c>
      <c r="G618" s="0" t="s">
        <v>5297</v>
      </c>
    </row>
    <row customHeight="1" ht="11.25">
      <c r="A619" s="373" t="s">
        <v>16</v>
      </c>
      <c r="B619" s="0" t="s">
        <v>5271</v>
      </c>
      <c r="C619" s="0" t="s">
        <v>5272</v>
      </c>
      <c r="D619" s="0" t="s">
        <v>5298</v>
      </c>
      <c r="E619" s="0" t="s">
        <v>5299</v>
      </c>
      <c r="F619" s="0" t="s">
        <v>3530</v>
      </c>
      <c r="G619" s="0" t="s">
        <v>5300</v>
      </c>
    </row>
    <row customHeight="1" ht="11.25">
      <c r="A620" s="373" t="s">
        <v>16</v>
      </c>
      <c r="B620" s="0" t="s">
        <v>5271</v>
      </c>
      <c r="C620" s="0" t="s">
        <v>5272</v>
      </c>
      <c r="D620" s="0" t="s">
        <v>5301</v>
      </c>
      <c r="E620" s="0" t="s">
        <v>5302</v>
      </c>
      <c r="F620" s="0" t="s">
        <v>3530</v>
      </c>
      <c r="G620" s="0" t="s">
        <v>5303</v>
      </c>
    </row>
    <row customHeight="1" ht="11.25">
      <c r="A621" s="373" t="s">
        <v>16</v>
      </c>
      <c r="B621" s="0" t="s">
        <v>5271</v>
      </c>
      <c r="C621" s="0" t="s">
        <v>5272</v>
      </c>
      <c r="D621" s="0" t="s">
        <v>5304</v>
      </c>
      <c r="E621" s="0" t="s">
        <v>5305</v>
      </c>
      <c r="F621" s="0" t="s">
        <v>3530</v>
      </c>
      <c r="G621" s="0" t="s">
        <v>5306</v>
      </c>
    </row>
    <row customHeight="1" ht="11.25">
      <c r="A622" s="373" t="s">
        <v>16</v>
      </c>
      <c r="B622" s="0" t="s">
        <v>5271</v>
      </c>
      <c r="C622" s="0" t="s">
        <v>5272</v>
      </c>
      <c r="D622" s="0" t="s">
        <v>5307</v>
      </c>
      <c r="E622" s="0" t="s">
        <v>5308</v>
      </c>
      <c r="F622" s="0" t="s">
        <v>3530</v>
      </c>
      <c r="G622" s="0" t="s">
        <v>5309</v>
      </c>
    </row>
    <row customHeight="1" ht="11.25">
      <c r="A623" s="373" t="s">
        <v>16</v>
      </c>
      <c r="B623" s="0" t="s">
        <v>5271</v>
      </c>
      <c r="C623" s="0" t="s">
        <v>5272</v>
      </c>
      <c r="D623" s="0" t="s">
        <v>5310</v>
      </c>
      <c r="E623" s="0" t="s">
        <v>5311</v>
      </c>
      <c r="F623" s="0" t="s">
        <v>3530</v>
      </c>
      <c r="G623" s="0" t="s">
        <v>5312</v>
      </c>
    </row>
    <row customHeight="1" ht="11.25">
      <c r="A624" s="373" t="s">
        <v>16</v>
      </c>
      <c r="B624" s="0" t="s">
        <v>5271</v>
      </c>
      <c r="C624" s="0" t="s">
        <v>5272</v>
      </c>
      <c r="D624" s="0" t="s">
        <v>5313</v>
      </c>
      <c r="E624" s="0" t="s">
        <v>5314</v>
      </c>
      <c r="F624" s="0" t="s">
        <v>3530</v>
      </c>
      <c r="G624" s="0" t="s">
        <v>5315</v>
      </c>
    </row>
    <row customHeight="1" ht="11.25">
      <c r="A625" s="373" t="s">
        <v>16</v>
      </c>
      <c r="B625" s="0" t="s">
        <v>5271</v>
      </c>
      <c r="C625" s="0" t="s">
        <v>5272</v>
      </c>
      <c r="D625" s="0" t="s">
        <v>5316</v>
      </c>
      <c r="E625" s="0" t="s">
        <v>5317</v>
      </c>
      <c r="F625" s="0" t="s">
        <v>3530</v>
      </c>
      <c r="G625" s="0" t="s">
        <v>5318</v>
      </c>
    </row>
    <row customHeight="1" ht="11.25">
      <c r="A626" s="373" t="s">
        <v>16</v>
      </c>
      <c r="B626" s="0" t="s">
        <v>5319</v>
      </c>
      <c r="C626" s="0" t="s">
        <v>5320</v>
      </c>
      <c r="D626" s="0" t="s">
        <v>5321</v>
      </c>
      <c r="E626" s="0" t="s">
        <v>5322</v>
      </c>
      <c r="F626" s="0" t="s">
        <v>3530</v>
      </c>
      <c r="G626" s="0" t="s">
        <v>5323</v>
      </c>
    </row>
    <row customHeight="1" ht="11.25">
      <c r="A627" s="373" t="s">
        <v>16</v>
      </c>
      <c r="B627" s="0" t="s">
        <v>5319</v>
      </c>
      <c r="C627" s="0" t="s">
        <v>5320</v>
      </c>
      <c r="D627" s="0" t="s">
        <v>5324</v>
      </c>
      <c r="E627" s="0" t="s">
        <v>5325</v>
      </c>
      <c r="F627" s="0" t="s">
        <v>3530</v>
      </c>
      <c r="G627" s="0" t="s">
        <v>5326</v>
      </c>
    </row>
    <row customHeight="1" ht="11.25">
      <c r="A628" s="373" t="s">
        <v>16</v>
      </c>
      <c r="B628" s="0" t="s">
        <v>5319</v>
      </c>
      <c r="C628" s="0" t="s">
        <v>5320</v>
      </c>
      <c r="D628" s="0" t="s">
        <v>5327</v>
      </c>
      <c r="E628" s="0" t="s">
        <v>5328</v>
      </c>
      <c r="F628" s="0" t="s">
        <v>3530</v>
      </c>
      <c r="G628" s="0" t="s">
        <v>5329</v>
      </c>
    </row>
    <row customHeight="1" ht="11.25">
      <c r="A629" s="373" t="s">
        <v>16</v>
      </c>
      <c r="B629" s="0" t="s">
        <v>5319</v>
      </c>
      <c r="C629" s="0" t="s">
        <v>5320</v>
      </c>
      <c r="D629" s="0" t="s">
        <v>5330</v>
      </c>
      <c r="E629" s="0" t="s">
        <v>5331</v>
      </c>
      <c r="F629" s="0" t="s">
        <v>3530</v>
      </c>
      <c r="G629" s="0" t="s">
        <v>5332</v>
      </c>
    </row>
    <row customHeight="1" ht="11.25">
      <c r="A630" s="373" t="s">
        <v>16</v>
      </c>
      <c r="B630" s="0" t="s">
        <v>5319</v>
      </c>
      <c r="C630" s="0" t="s">
        <v>5320</v>
      </c>
      <c r="D630" s="0" t="s">
        <v>5333</v>
      </c>
      <c r="E630" s="0" t="s">
        <v>5334</v>
      </c>
      <c r="F630" s="0" t="s">
        <v>3535</v>
      </c>
      <c r="G630" s="0" t="s">
        <v>5335</v>
      </c>
    </row>
    <row customHeight="1" ht="11.25">
      <c r="A631" s="373" t="s">
        <v>16</v>
      </c>
      <c r="B631" s="0" t="s">
        <v>5319</v>
      </c>
      <c r="C631" s="0" t="s">
        <v>5320</v>
      </c>
      <c r="D631" s="0" t="s">
        <v>5336</v>
      </c>
      <c r="E631" s="0" t="s">
        <v>5337</v>
      </c>
      <c r="F631" s="0" t="s">
        <v>3530</v>
      </c>
      <c r="G631" s="0" t="s">
        <v>5338</v>
      </c>
    </row>
    <row customHeight="1" ht="11.25">
      <c r="A632" s="373" t="s">
        <v>16</v>
      </c>
      <c r="B632" s="0" t="s">
        <v>5319</v>
      </c>
      <c r="C632" s="0" t="s">
        <v>5320</v>
      </c>
      <c r="D632" s="0" t="s">
        <v>3542</v>
      </c>
      <c r="E632" s="0" t="s">
        <v>5339</v>
      </c>
      <c r="F632" s="0" t="s">
        <v>3530</v>
      </c>
      <c r="G632" s="0" t="s">
        <v>5340</v>
      </c>
    </row>
    <row customHeight="1" ht="11.25">
      <c r="A633" s="373" t="s">
        <v>16</v>
      </c>
      <c r="B633" s="0" t="s">
        <v>5319</v>
      </c>
      <c r="C633" s="0" t="s">
        <v>5320</v>
      </c>
      <c r="D633" s="0" t="s">
        <v>5341</v>
      </c>
      <c r="E633" s="0" t="s">
        <v>5342</v>
      </c>
      <c r="F633" s="0" t="s">
        <v>3530</v>
      </c>
      <c r="G633" s="0" t="s">
        <v>5343</v>
      </c>
    </row>
    <row customHeight="1" ht="11.25">
      <c r="A634" s="373" t="s">
        <v>16</v>
      </c>
      <c r="B634" s="0" t="s">
        <v>5319</v>
      </c>
      <c r="C634" s="0" t="s">
        <v>5320</v>
      </c>
      <c r="D634" s="0" t="s">
        <v>5344</v>
      </c>
      <c r="E634" s="0" t="s">
        <v>5345</v>
      </c>
      <c r="F634" s="0" t="s">
        <v>3530</v>
      </c>
      <c r="G634" s="0" t="s">
        <v>5346</v>
      </c>
    </row>
    <row customHeight="1" ht="11.25">
      <c r="A635" s="373" t="s">
        <v>16</v>
      </c>
      <c r="B635" s="0" t="s">
        <v>5319</v>
      </c>
      <c r="C635" s="0" t="s">
        <v>5320</v>
      </c>
      <c r="D635" s="0" t="s">
        <v>5319</v>
      </c>
      <c r="E635" s="0" t="s">
        <v>5320</v>
      </c>
      <c r="F635" s="0" t="s">
        <v>3527</v>
      </c>
      <c r="G635" s="0" t="s">
        <v>5347</v>
      </c>
    </row>
    <row customHeight="1" ht="11.25">
      <c r="A636" s="373" t="s">
        <v>16</v>
      </c>
      <c r="B636" s="0" t="s">
        <v>5319</v>
      </c>
      <c r="C636" s="0" t="s">
        <v>5320</v>
      </c>
      <c r="D636" s="0" t="s">
        <v>5348</v>
      </c>
      <c r="E636" s="0" t="s">
        <v>5349</v>
      </c>
      <c r="F636" s="0" t="s">
        <v>3530</v>
      </c>
      <c r="G636" s="0" t="s">
        <v>5350</v>
      </c>
    </row>
    <row customHeight="1" ht="11.25">
      <c r="A637" s="373" t="s">
        <v>16</v>
      </c>
      <c r="B637" s="0" t="s">
        <v>5319</v>
      </c>
      <c r="C637" s="0" t="s">
        <v>5320</v>
      </c>
      <c r="D637" s="0" t="s">
        <v>5351</v>
      </c>
      <c r="E637" s="0" t="s">
        <v>5352</v>
      </c>
      <c r="F637" s="0" t="s">
        <v>3530</v>
      </c>
      <c r="G637" s="0" t="s">
        <v>5353</v>
      </c>
    </row>
    <row customHeight="1" ht="11.25">
      <c r="A638" s="373" t="s">
        <v>16</v>
      </c>
      <c r="B638" s="0" t="s">
        <v>5319</v>
      </c>
      <c r="C638" s="0" t="s">
        <v>5320</v>
      </c>
      <c r="D638" s="0" t="s">
        <v>5354</v>
      </c>
      <c r="E638" s="0" t="s">
        <v>5355</v>
      </c>
      <c r="F638" s="0" t="s">
        <v>3530</v>
      </c>
      <c r="G638" s="0" t="s">
        <v>5356</v>
      </c>
    </row>
    <row customHeight="1" ht="11.25">
      <c r="A639" s="373" t="s">
        <v>16</v>
      </c>
      <c r="B639" s="0" t="s">
        <v>5319</v>
      </c>
      <c r="C639" s="0" t="s">
        <v>5320</v>
      </c>
      <c r="D639" s="0" t="s">
        <v>5357</v>
      </c>
      <c r="E639" s="0" t="s">
        <v>5358</v>
      </c>
      <c r="F639" s="0" t="s">
        <v>3530</v>
      </c>
      <c r="G639" s="0" t="s">
        <v>5359</v>
      </c>
    </row>
    <row customHeight="1" ht="11.25">
      <c r="A640" s="373" t="s">
        <v>16</v>
      </c>
      <c r="B640" s="0" t="s">
        <v>5319</v>
      </c>
      <c r="C640" s="0" t="s">
        <v>5320</v>
      </c>
      <c r="D640" s="0" t="s">
        <v>5360</v>
      </c>
      <c r="E640" s="0" t="s">
        <v>5361</v>
      </c>
      <c r="F640" s="0" t="s">
        <v>3530</v>
      </c>
      <c r="G640" s="0" t="s">
        <v>5362</v>
      </c>
    </row>
    <row customHeight="1" ht="11.25">
      <c r="A641" s="373" t="s">
        <v>16</v>
      </c>
      <c r="B641" s="0" t="s">
        <v>5319</v>
      </c>
      <c r="C641" s="0" t="s">
        <v>5320</v>
      </c>
      <c r="D641" s="0" t="s">
        <v>5363</v>
      </c>
      <c r="E641" s="0" t="s">
        <v>5364</v>
      </c>
      <c r="F641" s="0" t="s">
        <v>3530</v>
      </c>
      <c r="G641" s="0" t="s">
        <v>5365</v>
      </c>
    </row>
    <row customHeight="1" ht="11.25">
      <c r="A642" s="373" t="s">
        <v>16</v>
      </c>
      <c r="B642" s="0" t="s">
        <v>5319</v>
      </c>
      <c r="C642" s="0" t="s">
        <v>5320</v>
      </c>
      <c r="D642" s="0" t="s">
        <v>5366</v>
      </c>
      <c r="E642" s="0" t="s">
        <v>5367</v>
      </c>
      <c r="F642" s="0" t="s">
        <v>3530</v>
      </c>
      <c r="G642" s="0" t="s">
        <v>5368</v>
      </c>
    </row>
    <row customHeight="1" ht="11.25">
      <c r="A643" s="373" t="s">
        <v>16</v>
      </c>
      <c r="B643" s="0" t="s">
        <v>5319</v>
      </c>
      <c r="C643" s="0" t="s">
        <v>5320</v>
      </c>
      <c r="D643" s="0" t="s">
        <v>5369</v>
      </c>
      <c r="E643" s="0" t="s">
        <v>5370</v>
      </c>
      <c r="F643" s="0" t="s">
        <v>3530</v>
      </c>
      <c r="G643" s="0" t="s">
        <v>5371</v>
      </c>
    </row>
    <row customHeight="1" ht="11.25">
      <c r="A644" s="373" t="s">
        <v>16</v>
      </c>
      <c r="B644" s="0" t="s">
        <v>5319</v>
      </c>
      <c r="C644" s="0" t="s">
        <v>5320</v>
      </c>
      <c r="D644" s="0" t="s">
        <v>5372</v>
      </c>
      <c r="E644" s="0" t="s">
        <v>5373</v>
      </c>
      <c r="F644" s="0" t="s">
        <v>3530</v>
      </c>
      <c r="G644" s="0" t="s">
        <v>5374</v>
      </c>
    </row>
    <row customHeight="1" ht="11.25">
      <c r="A645" s="373" t="s">
        <v>16</v>
      </c>
      <c r="B645" s="0" t="s">
        <v>5319</v>
      </c>
      <c r="C645" s="0" t="s">
        <v>5320</v>
      </c>
      <c r="D645" s="0" t="s">
        <v>5375</v>
      </c>
      <c r="E645" s="0" t="s">
        <v>5376</v>
      </c>
      <c r="F645" s="0" t="s">
        <v>3530</v>
      </c>
      <c r="G645" s="0" t="s">
        <v>5377</v>
      </c>
    </row>
    <row customHeight="1" ht="11.25">
      <c r="A646" s="373" t="s">
        <v>16</v>
      </c>
      <c r="B646" s="0" t="s">
        <v>5319</v>
      </c>
      <c r="C646" s="0" t="s">
        <v>5320</v>
      </c>
      <c r="D646" s="0" t="s">
        <v>5378</v>
      </c>
      <c r="E646" s="0" t="s">
        <v>5379</v>
      </c>
      <c r="F646" s="0" t="s">
        <v>3530</v>
      </c>
      <c r="G646" s="0" t="s">
        <v>5380</v>
      </c>
    </row>
    <row customHeight="1" ht="11.25">
      <c r="A647" s="373" t="s">
        <v>16</v>
      </c>
      <c r="B647" s="0" t="s">
        <v>5381</v>
      </c>
      <c r="C647" s="0" t="s">
        <v>5382</v>
      </c>
      <c r="D647" s="0" t="s">
        <v>5383</v>
      </c>
      <c r="E647" s="0" t="s">
        <v>5384</v>
      </c>
      <c r="F647" s="0" t="s">
        <v>3530</v>
      </c>
      <c r="G647" s="0" t="s">
        <v>5385</v>
      </c>
    </row>
    <row customHeight="1" ht="11.25">
      <c r="A648" s="373" t="s">
        <v>16</v>
      </c>
      <c r="B648" s="0" t="s">
        <v>5381</v>
      </c>
      <c r="C648" s="0" t="s">
        <v>5382</v>
      </c>
      <c r="D648" s="0" t="s">
        <v>5386</v>
      </c>
      <c r="E648" s="0" t="s">
        <v>5387</v>
      </c>
      <c r="F648" s="0" t="s">
        <v>3530</v>
      </c>
      <c r="G648" s="0" t="s">
        <v>5388</v>
      </c>
    </row>
    <row customHeight="1" ht="11.25">
      <c r="A649" s="373" t="s">
        <v>16</v>
      </c>
      <c r="B649" s="0" t="s">
        <v>5381</v>
      </c>
      <c r="C649" s="0" t="s">
        <v>5382</v>
      </c>
      <c r="D649" s="0" t="s">
        <v>5389</v>
      </c>
      <c r="E649" s="0" t="s">
        <v>5390</v>
      </c>
      <c r="F649" s="0" t="s">
        <v>3530</v>
      </c>
      <c r="G649" s="0" t="s">
        <v>5391</v>
      </c>
    </row>
    <row customHeight="1" ht="11.25">
      <c r="A650" s="373" t="s">
        <v>16</v>
      </c>
      <c r="B650" s="0" t="s">
        <v>5381</v>
      </c>
      <c r="C650" s="0" t="s">
        <v>5382</v>
      </c>
      <c r="D650" s="0" t="s">
        <v>5392</v>
      </c>
      <c r="E650" s="0" t="s">
        <v>5393</v>
      </c>
      <c r="F650" s="0" t="s">
        <v>3530</v>
      </c>
      <c r="G650" s="0" t="s">
        <v>5394</v>
      </c>
    </row>
    <row customHeight="1" ht="11.25">
      <c r="A651" s="373" t="s">
        <v>16</v>
      </c>
      <c r="B651" s="0" t="s">
        <v>5381</v>
      </c>
      <c r="C651" s="0" t="s">
        <v>5382</v>
      </c>
      <c r="D651" s="0" t="s">
        <v>5395</v>
      </c>
      <c r="E651" s="0" t="s">
        <v>5396</v>
      </c>
      <c r="F651" s="0" t="s">
        <v>3530</v>
      </c>
      <c r="G651" s="0" t="s">
        <v>5397</v>
      </c>
    </row>
    <row customHeight="1" ht="11.25">
      <c r="A652" s="373" t="s">
        <v>16</v>
      </c>
      <c r="B652" s="0" t="s">
        <v>5381</v>
      </c>
      <c r="C652" s="0" t="s">
        <v>5382</v>
      </c>
      <c r="D652" s="0" t="s">
        <v>5398</v>
      </c>
      <c r="E652" s="0" t="s">
        <v>5399</v>
      </c>
      <c r="F652" s="0" t="s">
        <v>3530</v>
      </c>
      <c r="G652" s="0" t="s">
        <v>5400</v>
      </c>
    </row>
    <row customHeight="1" ht="11.25">
      <c r="A653" s="373" t="s">
        <v>16</v>
      </c>
      <c r="B653" s="0" t="s">
        <v>5381</v>
      </c>
      <c r="C653" s="0" t="s">
        <v>5382</v>
      </c>
      <c r="D653" s="0" t="s">
        <v>5401</v>
      </c>
      <c r="E653" s="0" t="s">
        <v>5402</v>
      </c>
      <c r="F653" s="0" t="s">
        <v>3530</v>
      </c>
      <c r="G653" s="0" t="s">
        <v>5403</v>
      </c>
    </row>
    <row customHeight="1" ht="11.25">
      <c r="A654" s="373" t="s">
        <v>16</v>
      </c>
      <c r="B654" s="0" t="s">
        <v>5381</v>
      </c>
      <c r="C654" s="0" t="s">
        <v>5382</v>
      </c>
      <c r="D654" s="0" t="s">
        <v>5404</v>
      </c>
      <c r="E654" s="0" t="s">
        <v>5405</v>
      </c>
      <c r="F654" s="0" t="s">
        <v>3530</v>
      </c>
      <c r="G654" s="0" t="s">
        <v>5406</v>
      </c>
    </row>
    <row customHeight="1" ht="11.25">
      <c r="A655" s="373" t="s">
        <v>16</v>
      </c>
      <c r="B655" s="0" t="s">
        <v>5381</v>
      </c>
      <c r="C655" s="0" t="s">
        <v>5382</v>
      </c>
      <c r="D655" s="0" t="s">
        <v>5407</v>
      </c>
      <c r="E655" s="0" t="s">
        <v>5408</v>
      </c>
      <c r="F655" s="0" t="s">
        <v>3530</v>
      </c>
      <c r="G655" s="0" t="s">
        <v>5409</v>
      </c>
    </row>
    <row customHeight="1" ht="11.25">
      <c r="A656" s="373" t="s">
        <v>16</v>
      </c>
      <c r="B656" s="0" t="s">
        <v>5381</v>
      </c>
      <c r="C656" s="0" t="s">
        <v>5382</v>
      </c>
      <c r="D656" s="0" t="s">
        <v>5410</v>
      </c>
      <c r="E656" s="0" t="s">
        <v>5411</v>
      </c>
      <c r="F656" s="0" t="s">
        <v>3530</v>
      </c>
      <c r="G656" s="0" t="s">
        <v>5412</v>
      </c>
    </row>
    <row customHeight="1" ht="11.25">
      <c r="A657" s="373" t="s">
        <v>16</v>
      </c>
      <c r="B657" s="0" t="s">
        <v>5381</v>
      </c>
      <c r="C657" s="0" t="s">
        <v>5382</v>
      </c>
      <c r="D657" s="0" t="s">
        <v>5381</v>
      </c>
      <c r="E657" s="0" t="s">
        <v>5382</v>
      </c>
      <c r="F657" s="0" t="s">
        <v>3527</v>
      </c>
      <c r="G657" s="0" t="s">
        <v>5413</v>
      </c>
    </row>
    <row customHeight="1" ht="11.25">
      <c r="A658" s="373" t="s">
        <v>16</v>
      </c>
      <c r="B658" s="0" t="s">
        <v>5381</v>
      </c>
      <c r="C658" s="0" t="s">
        <v>5382</v>
      </c>
      <c r="D658" s="0" t="s">
        <v>5414</v>
      </c>
      <c r="E658" s="0" t="s">
        <v>5415</v>
      </c>
      <c r="F658" s="0" t="s">
        <v>3530</v>
      </c>
      <c r="G658" s="0" t="s">
        <v>5416</v>
      </c>
    </row>
    <row customHeight="1" ht="11.25">
      <c r="A659" s="373" t="s">
        <v>16</v>
      </c>
      <c r="B659" s="0" t="s">
        <v>5381</v>
      </c>
      <c r="C659" s="0" t="s">
        <v>5382</v>
      </c>
      <c r="D659" s="0" t="s">
        <v>5417</v>
      </c>
      <c r="E659" s="0" t="s">
        <v>5418</v>
      </c>
      <c r="F659" s="0" t="s">
        <v>3530</v>
      </c>
      <c r="G659" s="0" t="s">
        <v>5419</v>
      </c>
    </row>
    <row customHeight="1" ht="11.25">
      <c r="A660" s="373" t="s">
        <v>16</v>
      </c>
      <c r="B660" s="0" t="s">
        <v>5381</v>
      </c>
      <c r="C660" s="0" t="s">
        <v>5382</v>
      </c>
      <c r="D660" s="0" t="s">
        <v>5420</v>
      </c>
      <c r="E660" s="0" t="s">
        <v>5421</v>
      </c>
      <c r="F660" s="0" t="s">
        <v>3530</v>
      </c>
      <c r="G660" s="0" t="s">
        <v>5422</v>
      </c>
    </row>
    <row customHeight="1" ht="11.25">
      <c r="A661" s="373" t="s">
        <v>16</v>
      </c>
      <c r="B661" s="0" t="s">
        <v>5381</v>
      </c>
      <c r="C661" s="0" t="s">
        <v>5382</v>
      </c>
      <c r="D661" s="0" t="s">
        <v>4474</v>
      </c>
      <c r="E661" s="0" t="s">
        <v>5423</v>
      </c>
      <c r="F661" s="0" t="s">
        <v>3530</v>
      </c>
      <c r="G661" s="0" t="s">
        <v>5424</v>
      </c>
    </row>
    <row customHeight="1" ht="11.25">
      <c r="A662" s="373" t="s">
        <v>16</v>
      </c>
      <c r="B662" s="0" t="s">
        <v>5381</v>
      </c>
      <c r="C662" s="0" t="s">
        <v>5382</v>
      </c>
      <c r="D662" s="0" t="s">
        <v>5425</v>
      </c>
      <c r="E662" s="0" t="s">
        <v>5426</v>
      </c>
      <c r="F662" s="0" t="s">
        <v>3530</v>
      </c>
      <c r="G662" s="0" t="s">
        <v>5427</v>
      </c>
    </row>
    <row customHeight="1" ht="11.25">
      <c r="A663" s="373" t="s">
        <v>16</v>
      </c>
      <c r="B663" s="0" t="s">
        <v>5381</v>
      </c>
      <c r="C663" s="0" t="s">
        <v>5382</v>
      </c>
      <c r="D663" s="0" t="s">
        <v>5428</v>
      </c>
      <c r="E663" s="0" t="s">
        <v>5429</v>
      </c>
      <c r="F663" s="0" t="s">
        <v>3530</v>
      </c>
      <c r="G663" s="0" t="s">
        <v>5430</v>
      </c>
    </row>
    <row customHeight="1" ht="11.25">
      <c r="A664" s="373" t="s">
        <v>16</v>
      </c>
      <c r="B664" s="0" t="s">
        <v>5381</v>
      </c>
      <c r="C664" s="0" t="s">
        <v>5382</v>
      </c>
      <c r="D664" s="0" t="s">
        <v>5431</v>
      </c>
      <c r="E664" s="0" t="s">
        <v>5432</v>
      </c>
      <c r="F664" s="0" t="s">
        <v>3530</v>
      </c>
      <c r="G664" s="0" t="s">
        <v>5433</v>
      </c>
    </row>
    <row customHeight="1" ht="11.25">
      <c r="A665" s="373" t="s">
        <v>16</v>
      </c>
      <c r="B665" s="0" t="s">
        <v>5381</v>
      </c>
      <c r="C665" s="0" t="s">
        <v>5382</v>
      </c>
      <c r="D665" s="0" t="s">
        <v>5434</v>
      </c>
      <c r="E665" s="0" t="s">
        <v>5435</v>
      </c>
      <c r="F665" s="0" t="s">
        <v>3530</v>
      </c>
      <c r="G665" s="0" t="s">
        <v>5436</v>
      </c>
    </row>
    <row customHeight="1" ht="11.25">
      <c r="A666" s="373" t="s">
        <v>16</v>
      </c>
      <c r="B666" s="0" t="s">
        <v>5381</v>
      </c>
      <c r="C666" s="0" t="s">
        <v>5382</v>
      </c>
      <c r="D666" s="0" t="s">
        <v>5437</v>
      </c>
      <c r="E666" s="0" t="s">
        <v>5438</v>
      </c>
      <c r="F666" s="0" t="s">
        <v>3530</v>
      </c>
      <c r="G666" s="0" t="s">
        <v>5439</v>
      </c>
    </row>
    <row customHeight="1" ht="11.25">
      <c r="A667" s="373" t="s">
        <v>16</v>
      </c>
      <c r="B667" s="0" t="s">
        <v>5440</v>
      </c>
      <c r="C667" s="0" t="s">
        <v>5441</v>
      </c>
      <c r="D667" s="0" t="s">
        <v>5442</v>
      </c>
      <c r="E667" s="0" t="s">
        <v>5443</v>
      </c>
      <c r="F667" s="0" t="s">
        <v>3530</v>
      </c>
      <c r="G667" s="0" t="s">
        <v>5444</v>
      </c>
    </row>
    <row customHeight="1" ht="11.25">
      <c r="A668" s="373" t="s">
        <v>16</v>
      </c>
      <c r="B668" s="0" t="s">
        <v>5440</v>
      </c>
      <c r="C668" s="0" t="s">
        <v>5441</v>
      </c>
      <c r="D668" s="0" t="s">
        <v>5445</v>
      </c>
      <c r="E668" s="0" t="s">
        <v>5446</v>
      </c>
      <c r="F668" s="0" t="s">
        <v>3535</v>
      </c>
      <c r="G668" s="0" t="s">
        <v>5447</v>
      </c>
    </row>
    <row customHeight="1" ht="11.25">
      <c r="A669" s="373" t="s">
        <v>16</v>
      </c>
      <c r="B669" s="0" t="s">
        <v>5440</v>
      </c>
      <c r="C669" s="0" t="s">
        <v>5441</v>
      </c>
      <c r="D669" s="0" t="s">
        <v>5448</v>
      </c>
      <c r="E669" s="0" t="s">
        <v>5449</v>
      </c>
      <c r="F669" s="0" t="s">
        <v>3530</v>
      </c>
      <c r="G669" s="0" t="s">
        <v>5450</v>
      </c>
    </row>
    <row customHeight="1" ht="11.25">
      <c r="A670" s="373" t="s">
        <v>16</v>
      </c>
      <c r="B670" s="0" t="s">
        <v>5440</v>
      </c>
      <c r="C670" s="0" t="s">
        <v>5441</v>
      </c>
      <c r="D670" s="0" t="s">
        <v>5451</v>
      </c>
      <c r="E670" s="0" t="s">
        <v>5452</v>
      </c>
      <c r="F670" s="0" t="s">
        <v>3530</v>
      </c>
      <c r="G670" s="0" t="s">
        <v>5453</v>
      </c>
    </row>
    <row customHeight="1" ht="11.25">
      <c r="A671" s="373" t="s">
        <v>16</v>
      </c>
      <c r="B671" s="0" t="s">
        <v>5440</v>
      </c>
      <c r="C671" s="0" t="s">
        <v>5441</v>
      </c>
      <c r="D671" s="0" t="s">
        <v>5454</v>
      </c>
      <c r="E671" s="0" t="s">
        <v>5455</v>
      </c>
      <c r="F671" s="0" t="s">
        <v>3530</v>
      </c>
      <c r="G671" s="0" t="s">
        <v>5456</v>
      </c>
    </row>
    <row customHeight="1" ht="11.25">
      <c r="A672" s="373" t="s">
        <v>16</v>
      </c>
      <c r="B672" s="0" t="s">
        <v>5440</v>
      </c>
      <c r="C672" s="0" t="s">
        <v>5441</v>
      </c>
      <c r="D672" s="0" t="s">
        <v>5457</v>
      </c>
      <c r="E672" s="0" t="s">
        <v>5458</v>
      </c>
      <c r="F672" s="0" t="s">
        <v>3530</v>
      </c>
      <c r="G672" s="0" t="s">
        <v>5459</v>
      </c>
    </row>
    <row customHeight="1" ht="11.25">
      <c r="A673" s="373" t="s">
        <v>16</v>
      </c>
      <c r="B673" s="0" t="s">
        <v>5440</v>
      </c>
      <c r="C673" s="0" t="s">
        <v>5441</v>
      </c>
      <c r="D673" s="0" t="s">
        <v>5460</v>
      </c>
      <c r="E673" s="0" t="s">
        <v>5461</v>
      </c>
      <c r="F673" s="0" t="s">
        <v>3530</v>
      </c>
      <c r="G673" s="0" t="s">
        <v>5462</v>
      </c>
    </row>
    <row customHeight="1" ht="11.25">
      <c r="A674" s="373" t="s">
        <v>16</v>
      </c>
      <c r="B674" s="0" t="s">
        <v>5440</v>
      </c>
      <c r="C674" s="0" t="s">
        <v>5441</v>
      </c>
      <c r="D674" s="0" t="s">
        <v>5463</v>
      </c>
      <c r="E674" s="0" t="s">
        <v>5464</v>
      </c>
      <c r="F674" s="0" t="s">
        <v>3530</v>
      </c>
      <c r="G674" s="0" t="s">
        <v>5465</v>
      </c>
    </row>
    <row customHeight="1" ht="11.25">
      <c r="A675" s="373" t="s">
        <v>16</v>
      </c>
      <c r="B675" s="0" t="s">
        <v>5440</v>
      </c>
      <c r="C675" s="0" t="s">
        <v>5441</v>
      </c>
      <c r="D675" s="0" t="s">
        <v>5060</v>
      </c>
      <c r="E675" s="0" t="s">
        <v>5466</v>
      </c>
      <c r="F675" s="0" t="s">
        <v>3530</v>
      </c>
      <c r="G675" s="0" t="s">
        <v>5467</v>
      </c>
    </row>
    <row customHeight="1" ht="11.25">
      <c r="A676" s="373" t="s">
        <v>16</v>
      </c>
      <c r="B676" s="0" t="s">
        <v>5440</v>
      </c>
      <c r="C676" s="0" t="s">
        <v>5441</v>
      </c>
      <c r="D676" s="0" t="s">
        <v>5440</v>
      </c>
      <c r="E676" s="0" t="s">
        <v>5441</v>
      </c>
      <c r="F676" s="0" t="s">
        <v>3527</v>
      </c>
      <c r="G676" s="0" t="s">
        <v>5468</v>
      </c>
    </row>
    <row customHeight="1" ht="11.25">
      <c r="A677" s="373" t="s">
        <v>16</v>
      </c>
      <c r="B677" s="0" t="s">
        <v>5440</v>
      </c>
      <c r="C677" s="0" t="s">
        <v>5441</v>
      </c>
      <c r="D677" s="0" t="s">
        <v>5469</v>
      </c>
      <c r="E677" s="0" t="s">
        <v>5470</v>
      </c>
      <c r="F677" s="0" t="s">
        <v>3530</v>
      </c>
      <c r="G677" s="0" t="s">
        <v>5471</v>
      </c>
    </row>
    <row customHeight="1" ht="11.25">
      <c r="A678" s="373" t="s">
        <v>16</v>
      </c>
      <c r="B678" s="0" t="s">
        <v>5440</v>
      </c>
      <c r="C678" s="0" t="s">
        <v>5441</v>
      </c>
      <c r="D678" s="0" t="s">
        <v>5472</v>
      </c>
      <c r="E678" s="0" t="s">
        <v>5473</v>
      </c>
      <c r="F678" s="0" t="s">
        <v>3530</v>
      </c>
      <c r="G678" s="0" t="s">
        <v>5474</v>
      </c>
    </row>
    <row customHeight="1" ht="11.25">
      <c r="A679" s="373" t="s">
        <v>16</v>
      </c>
      <c r="B679" s="0" t="s">
        <v>5440</v>
      </c>
      <c r="C679" s="0" t="s">
        <v>5441</v>
      </c>
      <c r="D679" s="0" t="s">
        <v>4254</v>
      </c>
      <c r="E679" s="0" t="s">
        <v>5475</v>
      </c>
      <c r="F679" s="0" t="s">
        <v>3530</v>
      </c>
      <c r="G679" s="0" t="s">
        <v>5476</v>
      </c>
    </row>
    <row customHeight="1" ht="11.25">
      <c r="A680" s="373" t="s">
        <v>16</v>
      </c>
      <c r="B680" s="0" t="s">
        <v>5440</v>
      </c>
      <c r="C680" s="0" t="s">
        <v>5441</v>
      </c>
      <c r="D680" s="0" t="s">
        <v>5477</v>
      </c>
      <c r="E680" s="0" t="s">
        <v>5478</v>
      </c>
      <c r="F680" s="0" t="s">
        <v>3530</v>
      </c>
      <c r="G680" s="0" t="s">
        <v>5479</v>
      </c>
    </row>
    <row customHeight="1" ht="11.25">
      <c r="A681" s="373" t="s">
        <v>16</v>
      </c>
      <c r="B681" s="0" t="s">
        <v>5440</v>
      </c>
      <c r="C681" s="0" t="s">
        <v>5441</v>
      </c>
      <c r="D681" s="0" t="s">
        <v>5480</v>
      </c>
      <c r="E681" s="0" t="s">
        <v>5481</v>
      </c>
      <c r="F681" s="0" t="s">
        <v>3530</v>
      </c>
      <c r="G681" s="0" t="s">
        <v>5482</v>
      </c>
    </row>
    <row customHeight="1" ht="11.25">
      <c r="A682" s="373" t="s">
        <v>16</v>
      </c>
      <c r="B682" s="0" t="s">
        <v>5440</v>
      </c>
      <c r="C682" s="0" t="s">
        <v>5441</v>
      </c>
      <c r="D682" s="0" t="s">
        <v>5483</v>
      </c>
      <c r="E682" s="0" t="s">
        <v>5484</v>
      </c>
      <c r="F682" s="0" t="s">
        <v>3530</v>
      </c>
      <c r="G682" s="0" t="s">
        <v>5485</v>
      </c>
    </row>
    <row customHeight="1" ht="11.25">
      <c r="A683" s="373" t="s">
        <v>16</v>
      </c>
      <c r="B683" s="0" t="s">
        <v>5440</v>
      </c>
      <c r="C683" s="0" t="s">
        <v>5441</v>
      </c>
      <c r="D683" s="0" t="s">
        <v>5486</v>
      </c>
      <c r="E683" s="0" t="s">
        <v>5487</v>
      </c>
      <c r="F683" s="0" t="s">
        <v>3530</v>
      </c>
      <c r="G683" s="0" t="s">
        <v>5488</v>
      </c>
    </row>
    <row customHeight="1" ht="11.25">
      <c r="A684" s="373" t="s">
        <v>16</v>
      </c>
      <c r="B684" s="0" t="s">
        <v>5440</v>
      </c>
      <c r="C684" s="0" t="s">
        <v>5441</v>
      </c>
      <c r="D684" s="0" t="s">
        <v>5489</v>
      </c>
      <c r="E684" s="0" t="s">
        <v>5490</v>
      </c>
      <c r="F684" s="0" t="s">
        <v>3632</v>
      </c>
      <c r="G684" s="0" t="s">
        <v>5491</v>
      </c>
    </row>
    <row customHeight="1" ht="11.25">
      <c r="A685" s="373" t="s">
        <v>16</v>
      </c>
      <c r="B685" s="0" t="s">
        <v>5492</v>
      </c>
      <c r="C685" s="0" t="s">
        <v>5493</v>
      </c>
      <c r="D685" s="0" t="s">
        <v>5494</v>
      </c>
      <c r="E685" s="0" t="s">
        <v>5495</v>
      </c>
      <c r="F685" s="0" t="s">
        <v>3530</v>
      </c>
      <c r="G685" s="0" t="s">
        <v>5496</v>
      </c>
    </row>
    <row customHeight="1" ht="11.25">
      <c r="A686" s="373" t="s">
        <v>16</v>
      </c>
      <c r="B686" s="0" t="s">
        <v>5492</v>
      </c>
      <c r="C686" s="0" t="s">
        <v>5493</v>
      </c>
      <c r="D686" s="0" t="s">
        <v>5497</v>
      </c>
      <c r="E686" s="0" t="s">
        <v>5498</v>
      </c>
      <c r="F686" s="0" t="s">
        <v>3530</v>
      </c>
      <c r="G686" s="0" t="s">
        <v>5499</v>
      </c>
    </row>
    <row customHeight="1" ht="11.25">
      <c r="A687" s="373" t="s">
        <v>16</v>
      </c>
      <c r="B687" s="0" t="s">
        <v>5492</v>
      </c>
      <c r="C687" s="0" t="s">
        <v>5493</v>
      </c>
      <c r="D687" s="0" t="s">
        <v>5500</v>
      </c>
      <c r="E687" s="0" t="s">
        <v>5501</v>
      </c>
      <c r="F687" s="0" t="s">
        <v>3530</v>
      </c>
      <c r="G687" s="0" t="s">
        <v>5502</v>
      </c>
    </row>
    <row customHeight="1" ht="11.25">
      <c r="A688" s="373" t="s">
        <v>16</v>
      </c>
      <c r="B688" s="0" t="s">
        <v>5492</v>
      </c>
      <c r="C688" s="0" t="s">
        <v>5493</v>
      </c>
      <c r="D688" s="0" t="s">
        <v>5503</v>
      </c>
      <c r="E688" s="0" t="s">
        <v>5504</v>
      </c>
      <c r="F688" s="0" t="s">
        <v>3530</v>
      </c>
      <c r="G688" s="0" t="s">
        <v>5505</v>
      </c>
    </row>
    <row customHeight="1" ht="11.25">
      <c r="A689" s="373" t="s">
        <v>16</v>
      </c>
      <c r="B689" s="0" t="s">
        <v>5492</v>
      </c>
      <c r="C689" s="0" t="s">
        <v>5493</v>
      </c>
      <c r="D689" s="0" t="s">
        <v>5506</v>
      </c>
      <c r="E689" s="0" t="s">
        <v>5507</v>
      </c>
      <c r="F689" s="0" t="s">
        <v>3530</v>
      </c>
      <c r="G689" s="0" t="s">
        <v>5508</v>
      </c>
    </row>
    <row customHeight="1" ht="11.25">
      <c r="A690" s="373" t="s">
        <v>16</v>
      </c>
      <c r="B690" s="0" t="s">
        <v>5492</v>
      </c>
      <c r="C690" s="0" t="s">
        <v>5493</v>
      </c>
      <c r="D690" s="0" t="s">
        <v>5509</v>
      </c>
      <c r="E690" s="0" t="s">
        <v>5510</v>
      </c>
      <c r="F690" s="0" t="s">
        <v>3530</v>
      </c>
      <c r="G690" s="0" t="s">
        <v>5511</v>
      </c>
    </row>
    <row customHeight="1" ht="11.25">
      <c r="A691" s="373" t="s">
        <v>16</v>
      </c>
      <c r="B691" s="0" t="s">
        <v>5492</v>
      </c>
      <c r="C691" s="0" t="s">
        <v>5493</v>
      </c>
      <c r="D691" s="0" t="s">
        <v>5512</v>
      </c>
      <c r="E691" s="0" t="s">
        <v>5513</v>
      </c>
      <c r="F691" s="0" t="s">
        <v>3530</v>
      </c>
      <c r="G691" s="0" t="s">
        <v>5514</v>
      </c>
    </row>
    <row customHeight="1" ht="11.25">
      <c r="A692" s="373" t="s">
        <v>16</v>
      </c>
      <c r="B692" s="0" t="s">
        <v>5492</v>
      </c>
      <c r="C692" s="0" t="s">
        <v>5493</v>
      </c>
      <c r="D692" s="0" t="s">
        <v>5515</v>
      </c>
      <c r="E692" s="0" t="s">
        <v>5516</v>
      </c>
      <c r="F692" s="0" t="s">
        <v>3530</v>
      </c>
      <c r="G692" s="0" t="s">
        <v>5517</v>
      </c>
    </row>
    <row customHeight="1" ht="11.25">
      <c r="A693" s="373" t="s">
        <v>16</v>
      </c>
      <c r="B693" s="0" t="s">
        <v>5492</v>
      </c>
      <c r="C693" s="0" t="s">
        <v>5493</v>
      </c>
      <c r="D693" s="0" t="s">
        <v>5492</v>
      </c>
      <c r="E693" s="0" t="s">
        <v>5493</v>
      </c>
      <c r="F693" s="0" t="s">
        <v>3527</v>
      </c>
      <c r="G693" s="0" t="s">
        <v>5518</v>
      </c>
    </row>
    <row customHeight="1" ht="11.25">
      <c r="A694" s="373" t="s">
        <v>16</v>
      </c>
      <c r="B694" s="0" t="s">
        <v>5492</v>
      </c>
      <c r="C694" s="0" t="s">
        <v>5493</v>
      </c>
      <c r="D694" s="0" t="s">
        <v>5519</v>
      </c>
      <c r="E694" s="0" t="s">
        <v>5520</v>
      </c>
      <c r="F694" s="0" t="s">
        <v>3530</v>
      </c>
      <c r="G694" s="0" t="s">
        <v>5521</v>
      </c>
    </row>
    <row customHeight="1" ht="11.25">
      <c r="A695" s="373" t="s">
        <v>16</v>
      </c>
      <c r="B695" s="0" t="s">
        <v>5492</v>
      </c>
      <c r="C695" s="0" t="s">
        <v>5493</v>
      </c>
      <c r="D695" s="0" t="s">
        <v>5522</v>
      </c>
      <c r="E695" s="0" t="s">
        <v>5523</v>
      </c>
      <c r="F695" s="0" t="s">
        <v>3530</v>
      </c>
      <c r="G695" s="0" t="s">
        <v>5524</v>
      </c>
    </row>
    <row customHeight="1" ht="11.25">
      <c r="A696" s="373" t="s">
        <v>16</v>
      </c>
      <c r="B696" s="0" t="s">
        <v>5492</v>
      </c>
      <c r="C696" s="0" t="s">
        <v>5493</v>
      </c>
      <c r="D696" s="0" t="s">
        <v>5525</v>
      </c>
      <c r="E696" s="0" t="s">
        <v>5526</v>
      </c>
      <c r="F696" s="0" t="s">
        <v>3530</v>
      </c>
      <c r="G696" s="0" t="s">
        <v>5527</v>
      </c>
    </row>
    <row customHeight="1" ht="11.25">
      <c r="A697" s="373" t="s">
        <v>16</v>
      </c>
      <c r="B697" s="0" t="s">
        <v>5492</v>
      </c>
      <c r="C697" s="0" t="s">
        <v>5493</v>
      </c>
      <c r="D697" s="0" t="s">
        <v>4821</v>
      </c>
      <c r="E697" s="0" t="s">
        <v>5528</v>
      </c>
      <c r="F697" s="0" t="s">
        <v>3530</v>
      </c>
      <c r="G697" s="0" t="s">
        <v>5529</v>
      </c>
    </row>
    <row customHeight="1" ht="11.25">
      <c r="A698" s="373" t="s">
        <v>16</v>
      </c>
      <c r="B698" s="0" t="s">
        <v>5492</v>
      </c>
      <c r="C698" s="0" t="s">
        <v>5493</v>
      </c>
      <c r="D698" s="0" t="s">
        <v>5530</v>
      </c>
      <c r="E698" s="0" t="s">
        <v>5531</v>
      </c>
      <c r="F698" s="0" t="s">
        <v>3530</v>
      </c>
      <c r="G698" s="0" t="s">
        <v>5532</v>
      </c>
    </row>
    <row customHeight="1" ht="11.25">
      <c r="A699" s="373" t="s">
        <v>16</v>
      </c>
      <c r="B699" s="0" t="s">
        <v>5492</v>
      </c>
      <c r="C699" s="0" t="s">
        <v>5493</v>
      </c>
      <c r="D699" s="0" t="s">
        <v>5533</v>
      </c>
      <c r="E699" s="0" t="s">
        <v>5534</v>
      </c>
      <c r="F699" s="0" t="s">
        <v>3530</v>
      </c>
      <c r="G699" s="0" t="s">
        <v>5535</v>
      </c>
    </row>
    <row customHeight="1" ht="11.25">
      <c r="A700" s="373" t="s">
        <v>16</v>
      </c>
      <c r="B700" s="0" t="s">
        <v>5492</v>
      </c>
      <c r="C700" s="0" t="s">
        <v>5493</v>
      </c>
      <c r="D700" s="0" t="s">
        <v>5536</v>
      </c>
      <c r="E700" s="0" t="s">
        <v>5537</v>
      </c>
      <c r="F700" s="0" t="s">
        <v>3530</v>
      </c>
      <c r="G700" s="0" t="s">
        <v>5538</v>
      </c>
    </row>
    <row customHeight="1" ht="11.25">
      <c r="A701" s="373" t="s">
        <v>16</v>
      </c>
      <c r="B701" s="0" t="s">
        <v>5539</v>
      </c>
      <c r="C701" s="0" t="s">
        <v>5540</v>
      </c>
      <c r="D701" s="0" t="s">
        <v>5541</v>
      </c>
      <c r="E701" s="0" t="s">
        <v>5542</v>
      </c>
      <c r="F701" s="0" t="s">
        <v>3530</v>
      </c>
      <c r="G701" s="0" t="s">
        <v>5543</v>
      </c>
    </row>
    <row customHeight="1" ht="11.25">
      <c r="A702" s="373" t="s">
        <v>16</v>
      </c>
      <c r="B702" s="0" t="s">
        <v>5539</v>
      </c>
      <c r="C702" s="0" t="s">
        <v>5540</v>
      </c>
      <c r="D702" s="0" t="s">
        <v>5544</v>
      </c>
      <c r="E702" s="0" t="s">
        <v>5545</v>
      </c>
      <c r="F702" s="0" t="s">
        <v>3530</v>
      </c>
      <c r="G702" s="0" t="s">
        <v>5546</v>
      </c>
    </row>
    <row customHeight="1" ht="11.25">
      <c r="A703" s="373" t="s">
        <v>16</v>
      </c>
      <c r="B703" s="0" t="s">
        <v>5539</v>
      </c>
      <c r="C703" s="0" t="s">
        <v>5540</v>
      </c>
      <c r="D703" s="0" t="s">
        <v>5547</v>
      </c>
      <c r="E703" s="0" t="s">
        <v>5548</v>
      </c>
      <c r="F703" s="0" t="s">
        <v>3530</v>
      </c>
      <c r="G703" s="0" t="s">
        <v>5549</v>
      </c>
    </row>
    <row customHeight="1" ht="11.25">
      <c r="A704" s="373" t="s">
        <v>16</v>
      </c>
      <c r="B704" s="0" t="s">
        <v>5539</v>
      </c>
      <c r="C704" s="0" t="s">
        <v>5540</v>
      </c>
      <c r="D704" s="0" t="s">
        <v>5550</v>
      </c>
      <c r="E704" s="0" t="s">
        <v>5551</v>
      </c>
      <c r="F704" s="0" t="s">
        <v>3530</v>
      </c>
      <c r="G704" s="0" t="s">
        <v>5552</v>
      </c>
    </row>
    <row customHeight="1" ht="11.25">
      <c r="A705" s="373" t="s">
        <v>16</v>
      </c>
      <c r="B705" s="0" t="s">
        <v>5539</v>
      </c>
      <c r="C705" s="0" t="s">
        <v>5540</v>
      </c>
      <c r="D705" s="0" t="s">
        <v>5553</v>
      </c>
      <c r="E705" s="0" t="s">
        <v>5554</v>
      </c>
      <c r="F705" s="0" t="s">
        <v>3530</v>
      </c>
      <c r="G705" s="0" t="s">
        <v>5555</v>
      </c>
    </row>
    <row customHeight="1" ht="11.25">
      <c r="A706" s="373" t="s">
        <v>16</v>
      </c>
      <c r="B706" s="0" t="s">
        <v>5539</v>
      </c>
      <c r="C706" s="0" t="s">
        <v>5540</v>
      </c>
      <c r="D706" s="0" t="s">
        <v>5556</v>
      </c>
      <c r="E706" s="0" t="s">
        <v>5557</v>
      </c>
      <c r="F706" s="0" t="s">
        <v>3530</v>
      </c>
      <c r="G706" s="0" t="s">
        <v>5558</v>
      </c>
    </row>
    <row customHeight="1" ht="11.25">
      <c r="A707" s="373" t="s">
        <v>16</v>
      </c>
      <c r="B707" s="0" t="s">
        <v>5539</v>
      </c>
      <c r="C707" s="0" t="s">
        <v>5540</v>
      </c>
      <c r="D707" s="0" t="s">
        <v>5559</v>
      </c>
      <c r="E707" s="0" t="s">
        <v>5560</v>
      </c>
      <c r="F707" s="0" t="s">
        <v>3530</v>
      </c>
      <c r="G707" s="0" t="s">
        <v>5561</v>
      </c>
    </row>
    <row customHeight="1" ht="11.25">
      <c r="A708" s="373" t="s">
        <v>16</v>
      </c>
      <c r="B708" s="0" t="s">
        <v>5539</v>
      </c>
      <c r="C708" s="0" t="s">
        <v>5540</v>
      </c>
      <c r="D708" s="0" t="s">
        <v>5562</v>
      </c>
      <c r="E708" s="0" t="s">
        <v>5563</v>
      </c>
      <c r="F708" s="0" t="s">
        <v>3530</v>
      </c>
      <c r="G708" s="0" t="s">
        <v>5564</v>
      </c>
    </row>
    <row customHeight="1" ht="11.25">
      <c r="A709" s="373" t="s">
        <v>16</v>
      </c>
      <c r="B709" s="0" t="s">
        <v>5539</v>
      </c>
      <c r="C709" s="0" t="s">
        <v>5540</v>
      </c>
      <c r="D709" s="0" t="s">
        <v>5565</v>
      </c>
      <c r="E709" s="0" t="s">
        <v>5566</v>
      </c>
      <c r="F709" s="0" t="s">
        <v>3535</v>
      </c>
      <c r="G709" s="0" t="s">
        <v>5567</v>
      </c>
    </row>
    <row customHeight="1" ht="11.25">
      <c r="A710" s="1850" t="s">
        <v>16</v>
      </c>
      <c r="B710" s="0" t="s">
        <v>5539</v>
      </c>
      <c r="C710" s="0" t="s">
        <v>5540</v>
      </c>
      <c r="D710" s="0" t="s">
        <v>5568</v>
      </c>
      <c r="E710" s="0" t="s">
        <v>5569</v>
      </c>
      <c r="F710" s="0" t="s">
        <v>3530</v>
      </c>
      <c r="G710" s="0" t="s">
        <v>5570</v>
      </c>
    </row>
    <row customHeight="1" ht="11.25">
      <c r="A711" s="1850" t="s">
        <v>16</v>
      </c>
      <c r="B711" s="0" t="s">
        <v>5539</v>
      </c>
      <c r="C711" s="0" t="s">
        <v>5540</v>
      </c>
      <c r="D711" s="0" t="s">
        <v>5571</v>
      </c>
      <c r="E711" s="0" t="s">
        <v>5572</v>
      </c>
      <c r="F711" s="0" t="s">
        <v>3530</v>
      </c>
      <c r="G711" s="0" t="s">
        <v>5573</v>
      </c>
    </row>
    <row customHeight="1" ht="11.25">
      <c r="A712" s="1850" t="s">
        <v>16</v>
      </c>
      <c r="B712" s="0" t="s">
        <v>5539</v>
      </c>
      <c r="C712" s="0" t="s">
        <v>5540</v>
      </c>
      <c r="D712" s="0" t="s">
        <v>5574</v>
      </c>
      <c r="E712" s="0" t="s">
        <v>5575</v>
      </c>
      <c r="F712" s="0" t="s">
        <v>3530</v>
      </c>
      <c r="G712" s="0" t="s">
        <v>5576</v>
      </c>
    </row>
    <row customHeight="1" ht="11.25">
      <c r="A713" s="1850" t="s">
        <v>16</v>
      </c>
      <c r="B713" s="0" t="s">
        <v>5539</v>
      </c>
      <c r="C713" s="0" t="s">
        <v>5540</v>
      </c>
      <c r="D713" s="0" t="s">
        <v>5577</v>
      </c>
      <c r="E713" s="0" t="s">
        <v>5578</v>
      </c>
      <c r="F713" s="0" t="s">
        <v>3530</v>
      </c>
      <c r="G713" s="0" t="s">
        <v>5579</v>
      </c>
    </row>
    <row customHeight="1" ht="11.25">
      <c r="A714" s="1850" t="s">
        <v>16</v>
      </c>
      <c r="B714" s="0" t="s">
        <v>5539</v>
      </c>
      <c r="C714" s="0" t="s">
        <v>5540</v>
      </c>
      <c r="D714" s="0" t="s">
        <v>5580</v>
      </c>
      <c r="E714" s="0" t="s">
        <v>5581</v>
      </c>
      <c r="F714" s="0" t="s">
        <v>3530</v>
      </c>
      <c r="G714" s="0" t="s">
        <v>5582</v>
      </c>
    </row>
    <row customHeight="1" ht="11.25">
      <c r="A715" s="1850" t="s">
        <v>16</v>
      </c>
      <c r="B715" s="0" t="s">
        <v>5539</v>
      </c>
      <c r="C715" s="0" t="s">
        <v>5540</v>
      </c>
      <c r="D715" s="0" t="s">
        <v>5583</v>
      </c>
      <c r="E715" s="0" t="s">
        <v>5584</v>
      </c>
      <c r="F715" s="0" t="s">
        <v>3530</v>
      </c>
      <c r="G715" s="0" t="s">
        <v>5585</v>
      </c>
    </row>
    <row customHeight="1" ht="11.25">
      <c r="A716" s="1850" t="s">
        <v>16</v>
      </c>
      <c r="B716" s="0" t="s">
        <v>5539</v>
      </c>
      <c r="C716" s="0" t="s">
        <v>5540</v>
      </c>
      <c r="D716" s="0" t="s">
        <v>5586</v>
      </c>
      <c r="E716" s="0" t="s">
        <v>5587</v>
      </c>
      <c r="F716" s="0" t="s">
        <v>3530</v>
      </c>
      <c r="G716" s="0" t="s">
        <v>5588</v>
      </c>
    </row>
    <row customHeight="1" ht="11.25">
      <c r="A717" s="1850" t="s">
        <v>16</v>
      </c>
      <c r="B717" s="0" t="s">
        <v>5539</v>
      </c>
      <c r="C717" s="0" t="s">
        <v>5540</v>
      </c>
      <c r="D717" s="0" t="s">
        <v>5589</v>
      </c>
      <c r="E717" s="0" t="s">
        <v>5590</v>
      </c>
      <c r="F717" s="0" t="s">
        <v>3530</v>
      </c>
      <c r="G717" s="0" t="s">
        <v>5591</v>
      </c>
    </row>
    <row customHeight="1" ht="11.25">
      <c r="A718" s="1850" t="s">
        <v>16</v>
      </c>
      <c r="B718" s="0" t="s">
        <v>5539</v>
      </c>
      <c r="C718" s="0" t="s">
        <v>5540</v>
      </c>
      <c r="D718" s="0" t="s">
        <v>5539</v>
      </c>
      <c r="E718" s="0" t="s">
        <v>5540</v>
      </c>
      <c r="F718" s="0" t="s">
        <v>3527</v>
      </c>
      <c r="G718" s="0" t="s">
        <v>5592</v>
      </c>
    </row>
    <row customHeight="1" ht="11.25">
      <c r="A719" s="1850" t="s">
        <v>16</v>
      </c>
      <c r="B719" s="0" t="s">
        <v>5539</v>
      </c>
      <c r="C719" s="0" t="s">
        <v>5540</v>
      </c>
      <c r="D719" s="0" t="s">
        <v>5593</v>
      </c>
      <c r="E719" s="0" t="s">
        <v>5594</v>
      </c>
      <c r="F719" s="0" t="s">
        <v>3530</v>
      </c>
      <c r="G719" s="0" t="s">
        <v>5595</v>
      </c>
    </row>
    <row customHeight="1" ht="11.25">
      <c r="A720" s="1850" t="s">
        <v>16</v>
      </c>
      <c r="B720" s="0" t="s">
        <v>5539</v>
      </c>
      <c r="C720" s="0" t="s">
        <v>5540</v>
      </c>
      <c r="D720" s="0" t="s">
        <v>5596</v>
      </c>
      <c r="E720" s="0" t="s">
        <v>5597</v>
      </c>
      <c r="F720" s="0" t="s">
        <v>3530</v>
      </c>
      <c r="G720" s="0" t="s">
        <v>5598</v>
      </c>
    </row>
    <row customHeight="1" ht="11.25">
      <c r="A721" s="1850" t="s">
        <v>16</v>
      </c>
      <c r="B721" s="0" t="s">
        <v>5539</v>
      </c>
      <c r="C721" s="0" t="s">
        <v>5540</v>
      </c>
      <c r="D721" s="0" t="s">
        <v>5599</v>
      </c>
      <c r="E721" s="0" t="s">
        <v>5600</v>
      </c>
      <c r="F721" s="0" t="s">
        <v>3530</v>
      </c>
      <c r="G721" s="0" t="s">
        <v>5601</v>
      </c>
    </row>
    <row customHeight="1" ht="11.25">
      <c r="A722" s="1850" t="s">
        <v>16</v>
      </c>
      <c r="B722" s="0" t="s">
        <v>5539</v>
      </c>
      <c r="C722" s="0" t="s">
        <v>5540</v>
      </c>
      <c r="D722" s="0" t="s">
        <v>3881</v>
      </c>
      <c r="E722" s="0" t="s">
        <v>5602</v>
      </c>
      <c r="F722" s="0" t="s">
        <v>3530</v>
      </c>
      <c r="G722" s="0" t="s">
        <v>5603</v>
      </c>
    </row>
    <row customHeight="1" ht="11.25">
      <c r="A723" s="1850" t="s">
        <v>16</v>
      </c>
      <c r="B723" s="0" t="s">
        <v>5539</v>
      </c>
      <c r="C723" s="0" t="s">
        <v>5540</v>
      </c>
      <c r="D723" s="0" t="s">
        <v>5604</v>
      </c>
      <c r="E723" s="0" t="s">
        <v>5605</v>
      </c>
      <c r="F723" s="0" t="s">
        <v>3530</v>
      </c>
      <c r="G723" s="0" t="s">
        <v>5606</v>
      </c>
    </row>
    <row customHeight="1" ht="11.25">
      <c r="A724" s="1850" t="s">
        <v>16</v>
      </c>
      <c r="B724" s="0" t="s">
        <v>5539</v>
      </c>
      <c r="C724" s="0" t="s">
        <v>5540</v>
      </c>
      <c r="D724" s="0" t="s">
        <v>5607</v>
      </c>
      <c r="E724" s="0" t="s">
        <v>5608</v>
      </c>
      <c r="F724" s="0" t="s">
        <v>3530</v>
      </c>
      <c r="G724" s="0" t="s">
        <v>5609</v>
      </c>
    </row>
    <row customHeight="1" ht="11.25">
      <c r="A725" s="1850" t="s">
        <v>16</v>
      </c>
      <c r="B725" s="0" t="s">
        <v>5539</v>
      </c>
      <c r="C725" s="0" t="s">
        <v>5540</v>
      </c>
      <c r="D725" s="0" t="s">
        <v>5610</v>
      </c>
      <c r="E725" s="0" t="s">
        <v>5611</v>
      </c>
      <c r="F725" s="0" t="s">
        <v>3530</v>
      </c>
      <c r="G725" s="0" t="s">
        <v>5612</v>
      </c>
    </row>
    <row customHeight="1" ht="11.25">
      <c r="A726" s="1850" t="s">
        <v>16</v>
      </c>
      <c r="B726" s="0" t="s">
        <v>5539</v>
      </c>
      <c r="C726" s="0" t="s">
        <v>5540</v>
      </c>
      <c r="D726" s="0" t="s">
        <v>5613</v>
      </c>
      <c r="E726" s="0" t="s">
        <v>5614</v>
      </c>
      <c r="F726" s="0" t="s">
        <v>3530</v>
      </c>
      <c r="G726" s="0" t="s">
        <v>5615</v>
      </c>
    </row>
    <row customHeight="1" ht="11.25">
      <c r="A727" s="1850" t="s">
        <v>16</v>
      </c>
      <c r="B727" s="0" t="s">
        <v>5539</v>
      </c>
      <c r="C727" s="0" t="s">
        <v>5540</v>
      </c>
      <c r="D727" s="0" t="s">
        <v>5616</v>
      </c>
      <c r="E727" s="0" t="s">
        <v>5617</v>
      </c>
      <c r="F727" s="0" t="s">
        <v>3530</v>
      </c>
      <c r="G727" s="0" t="s">
        <v>5618</v>
      </c>
    </row>
    <row customHeight="1" ht="11.25">
      <c r="A728" s="1850" t="s">
        <v>16</v>
      </c>
      <c r="B728" s="0" t="s">
        <v>5539</v>
      </c>
      <c r="C728" s="0" t="s">
        <v>5540</v>
      </c>
      <c r="D728" s="0" t="s">
        <v>5619</v>
      </c>
      <c r="E728" s="0" t="s">
        <v>5620</v>
      </c>
      <c r="F728" s="0" t="s">
        <v>3530</v>
      </c>
      <c r="G728" s="0" t="s">
        <v>5621</v>
      </c>
    </row>
    <row customHeight="1" ht="11.25">
      <c r="A729" s="1850" t="s">
        <v>16</v>
      </c>
      <c r="B729" s="0" t="s">
        <v>5622</v>
      </c>
      <c r="C729" s="0" t="s">
        <v>5623</v>
      </c>
      <c r="D729" s="0" t="s">
        <v>5624</v>
      </c>
      <c r="E729" s="0" t="s">
        <v>5625</v>
      </c>
      <c r="F729" s="0" t="s">
        <v>3530</v>
      </c>
      <c r="G729" s="0" t="s">
        <v>5626</v>
      </c>
    </row>
    <row customHeight="1" ht="11.25">
      <c r="A730" s="1850" t="s">
        <v>16</v>
      </c>
      <c r="B730" s="0" t="s">
        <v>5622</v>
      </c>
      <c r="C730" s="0" t="s">
        <v>5623</v>
      </c>
      <c r="D730" s="0" t="s">
        <v>5627</v>
      </c>
      <c r="E730" s="0" t="s">
        <v>5628</v>
      </c>
      <c r="F730" s="0" t="s">
        <v>3530</v>
      </c>
      <c r="G730" s="0" t="s">
        <v>5629</v>
      </c>
    </row>
    <row customHeight="1" ht="11.25">
      <c r="A731" s="1850" t="s">
        <v>16</v>
      </c>
      <c r="B731" s="0" t="s">
        <v>5622</v>
      </c>
      <c r="C731" s="0" t="s">
        <v>5623</v>
      </c>
      <c r="D731" s="0" t="s">
        <v>5630</v>
      </c>
      <c r="E731" s="0" t="s">
        <v>5631</v>
      </c>
      <c r="F731" s="0" t="s">
        <v>3530</v>
      </c>
      <c r="G731" s="0" t="s">
        <v>5632</v>
      </c>
    </row>
    <row customHeight="1" ht="11.25">
      <c r="A732" s="1850" t="s">
        <v>16</v>
      </c>
      <c r="B732" s="0" t="s">
        <v>5622</v>
      </c>
      <c r="C732" s="0" t="s">
        <v>5623</v>
      </c>
      <c r="D732" s="0" t="s">
        <v>5633</v>
      </c>
      <c r="E732" s="0" t="s">
        <v>5634</v>
      </c>
      <c r="F732" s="0" t="s">
        <v>3530</v>
      </c>
      <c r="G732" s="0" t="s">
        <v>5635</v>
      </c>
    </row>
    <row customHeight="1" ht="11.25">
      <c r="A733" s="1850" t="s">
        <v>16</v>
      </c>
      <c r="B733" s="0" t="s">
        <v>5622</v>
      </c>
      <c r="C733" s="0" t="s">
        <v>5623</v>
      </c>
      <c r="D733" s="0" t="s">
        <v>5636</v>
      </c>
      <c r="E733" s="0" t="s">
        <v>5637</v>
      </c>
      <c r="F733" s="0" t="s">
        <v>3530</v>
      </c>
      <c r="G733" s="0" t="s">
        <v>5638</v>
      </c>
    </row>
    <row customHeight="1" ht="11.25">
      <c r="A734" s="1850" t="s">
        <v>16</v>
      </c>
      <c r="B734" s="0" t="s">
        <v>5622</v>
      </c>
      <c r="C734" s="0" t="s">
        <v>5623</v>
      </c>
      <c r="D734" s="0" t="s">
        <v>5639</v>
      </c>
      <c r="E734" s="0" t="s">
        <v>5640</v>
      </c>
      <c r="F734" s="0" t="s">
        <v>3530</v>
      </c>
      <c r="G734" s="0" t="s">
        <v>5641</v>
      </c>
    </row>
    <row customHeight="1" ht="11.25">
      <c r="A735" s="1850" t="s">
        <v>16</v>
      </c>
      <c r="B735" s="0" t="s">
        <v>5622</v>
      </c>
      <c r="C735" s="0" t="s">
        <v>5623</v>
      </c>
      <c r="D735" s="0" t="s">
        <v>5642</v>
      </c>
      <c r="E735" s="0" t="s">
        <v>5643</v>
      </c>
      <c r="F735" s="0" t="s">
        <v>3530</v>
      </c>
      <c r="G735" s="0" t="s">
        <v>5644</v>
      </c>
    </row>
    <row customHeight="1" ht="11.25">
      <c r="A736" s="1850" t="s">
        <v>16</v>
      </c>
      <c r="B736" s="0" t="s">
        <v>5622</v>
      </c>
      <c r="C736" s="0" t="s">
        <v>5623</v>
      </c>
      <c r="D736" s="0" t="s">
        <v>5645</v>
      </c>
      <c r="E736" s="0" t="s">
        <v>5646</v>
      </c>
      <c r="F736" s="0" t="s">
        <v>3530</v>
      </c>
      <c r="G736" s="0" t="s">
        <v>5647</v>
      </c>
    </row>
    <row customHeight="1" ht="11.25">
      <c r="A737" s="1850" t="s">
        <v>16</v>
      </c>
      <c r="B737" s="0" t="s">
        <v>5622</v>
      </c>
      <c r="C737" s="0" t="s">
        <v>5623</v>
      </c>
      <c r="D737" s="0" t="s">
        <v>5648</v>
      </c>
      <c r="E737" s="0" t="s">
        <v>5649</v>
      </c>
      <c r="F737" s="0" t="s">
        <v>3530</v>
      </c>
      <c r="G737" s="0" t="s">
        <v>5650</v>
      </c>
    </row>
    <row customHeight="1" ht="11.25">
      <c r="A738" s="1850" t="s">
        <v>16</v>
      </c>
      <c r="B738" s="0" t="s">
        <v>5622</v>
      </c>
      <c r="C738" s="0" t="s">
        <v>5623</v>
      </c>
      <c r="D738" s="0" t="s">
        <v>5651</v>
      </c>
      <c r="E738" s="0" t="s">
        <v>5652</v>
      </c>
      <c r="F738" s="0" t="s">
        <v>3530</v>
      </c>
      <c r="G738" s="0" t="s">
        <v>5653</v>
      </c>
    </row>
    <row customHeight="1" ht="11.25">
      <c r="A739" s="1850" t="s">
        <v>16</v>
      </c>
      <c r="B739" s="0" t="s">
        <v>5622</v>
      </c>
      <c r="C739" s="0" t="s">
        <v>5623</v>
      </c>
      <c r="D739" s="0" t="s">
        <v>5654</v>
      </c>
      <c r="E739" s="0" t="s">
        <v>5655</v>
      </c>
      <c r="F739" s="0" t="s">
        <v>3530</v>
      </c>
      <c r="G739" s="0" t="s">
        <v>5656</v>
      </c>
    </row>
    <row customHeight="1" ht="11.25">
      <c r="A740" s="1850" t="s">
        <v>16</v>
      </c>
      <c r="B740" s="0" t="s">
        <v>5622</v>
      </c>
      <c r="C740" s="0" t="s">
        <v>5623</v>
      </c>
      <c r="D740" s="0" t="s">
        <v>4863</v>
      </c>
      <c r="E740" s="0" t="s">
        <v>5657</v>
      </c>
      <c r="F740" s="0" t="s">
        <v>3530</v>
      </c>
      <c r="G740" s="0" t="s">
        <v>5658</v>
      </c>
    </row>
    <row customHeight="1" ht="11.25">
      <c r="A741" s="1850" t="s">
        <v>16</v>
      </c>
      <c r="B741" s="0" t="s">
        <v>5622</v>
      </c>
      <c r="C741" s="0" t="s">
        <v>5623</v>
      </c>
      <c r="D741" s="0" t="s">
        <v>5659</v>
      </c>
      <c r="E741" s="0" t="s">
        <v>5660</v>
      </c>
      <c r="F741" s="0" t="s">
        <v>3530</v>
      </c>
      <c r="G741" s="0" t="s">
        <v>5661</v>
      </c>
    </row>
    <row customHeight="1" ht="11.25">
      <c r="A742" s="1850" t="s">
        <v>16</v>
      </c>
      <c r="B742" s="0" t="s">
        <v>5622</v>
      </c>
      <c r="C742" s="0" t="s">
        <v>5623</v>
      </c>
      <c r="D742" s="0" t="s">
        <v>5662</v>
      </c>
      <c r="E742" s="0" t="s">
        <v>5663</v>
      </c>
      <c r="F742" s="0" t="s">
        <v>3530</v>
      </c>
      <c r="G742" s="0" t="s">
        <v>5664</v>
      </c>
    </row>
    <row customHeight="1" ht="11.25">
      <c r="A743" s="1850" t="s">
        <v>16</v>
      </c>
      <c r="B743" s="0" t="s">
        <v>5622</v>
      </c>
      <c r="C743" s="0" t="s">
        <v>5623</v>
      </c>
      <c r="D743" s="0" t="s">
        <v>5622</v>
      </c>
      <c r="E743" s="0" t="s">
        <v>5623</v>
      </c>
      <c r="F743" s="0" t="s">
        <v>3527</v>
      </c>
      <c r="G743" s="0" t="s">
        <v>5665</v>
      </c>
    </row>
    <row customHeight="1" ht="11.25">
      <c r="A744" s="1850" t="s">
        <v>16</v>
      </c>
      <c r="B744" s="0" t="s">
        <v>5622</v>
      </c>
      <c r="C744" s="0" t="s">
        <v>5623</v>
      </c>
      <c r="D744" s="0" t="s">
        <v>5666</v>
      </c>
      <c r="E744" s="0" t="s">
        <v>5667</v>
      </c>
      <c r="F744" s="0" t="s">
        <v>3530</v>
      </c>
      <c r="G744" s="0" t="s">
        <v>5668</v>
      </c>
    </row>
    <row customHeight="1" ht="11.25">
      <c r="A745" s="1850" t="s">
        <v>16</v>
      </c>
      <c r="B745" s="0" t="s">
        <v>5622</v>
      </c>
      <c r="C745" s="0" t="s">
        <v>5623</v>
      </c>
      <c r="D745" s="0" t="s">
        <v>5669</v>
      </c>
      <c r="E745" s="0" t="s">
        <v>5670</v>
      </c>
      <c r="F745" s="0" t="s">
        <v>3530</v>
      </c>
      <c r="G745" s="0" t="s">
        <v>5671</v>
      </c>
    </row>
    <row customHeight="1" ht="11.25">
      <c r="A746" s="1850" t="s">
        <v>16</v>
      </c>
      <c r="B746" s="0" t="s">
        <v>5622</v>
      </c>
      <c r="C746" s="0" t="s">
        <v>5623</v>
      </c>
      <c r="D746" s="0" t="s">
        <v>5672</v>
      </c>
      <c r="E746" s="0" t="s">
        <v>5673</v>
      </c>
      <c r="F746" s="0" t="s">
        <v>3530</v>
      </c>
      <c r="G746" s="0" t="s">
        <v>5674</v>
      </c>
    </row>
    <row customHeight="1" ht="11.25">
      <c r="A747" s="1850" t="s">
        <v>16</v>
      </c>
      <c r="B747" s="0" t="s">
        <v>5622</v>
      </c>
      <c r="C747" s="0" t="s">
        <v>5623</v>
      </c>
      <c r="D747" s="0" t="s">
        <v>5675</v>
      </c>
      <c r="E747" s="0" t="s">
        <v>5676</v>
      </c>
      <c r="F747" s="0" t="s">
        <v>3530</v>
      </c>
      <c r="G747" s="0" t="s">
        <v>5677</v>
      </c>
    </row>
    <row customHeight="1" ht="11.25">
      <c r="A748" s="1850" t="s">
        <v>16</v>
      </c>
      <c r="B748" s="0" t="s">
        <v>5622</v>
      </c>
      <c r="C748" s="0" t="s">
        <v>5623</v>
      </c>
      <c r="D748" s="0" t="s">
        <v>5678</v>
      </c>
      <c r="E748" s="0" t="s">
        <v>5679</v>
      </c>
      <c r="F748" s="0" t="s">
        <v>3530</v>
      </c>
      <c r="G748" s="0" t="s">
        <v>5680</v>
      </c>
    </row>
    <row customHeight="1" ht="11.25">
      <c r="A749" s="1850" t="s">
        <v>16</v>
      </c>
      <c r="B749" s="0" t="s">
        <v>5622</v>
      </c>
      <c r="C749" s="0" t="s">
        <v>5623</v>
      </c>
      <c r="D749" s="0" t="s">
        <v>5681</v>
      </c>
      <c r="E749" s="0" t="s">
        <v>5682</v>
      </c>
      <c r="F749" s="0" t="s">
        <v>3530</v>
      </c>
      <c r="G749" s="0" t="s">
        <v>5683</v>
      </c>
    </row>
    <row customHeight="1" ht="11.25">
      <c r="A750" s="1850" t="s">
        <v>16</v>
      </c>
      <c r="B750" s="0" t="s">
        <v>5622</v>
      </c>
      <c r="C750" s="0" t="s">
        <v>5623</v>
      </c>
      <c r="D750" s="0" t="s">
        <v>5684</v>
      </c>
      <c r="E750" s="0" t="s">
        <v>5685</v>
      </c>
      <c r="F750" s="0" t="s">
        <v>3530</v>
      </c>
      <c r="G750" s="0" t="s">
        <v>5686</v>
      </c>
    </row>
    <row customHeight="1" ht="11.25">
      <c r="A751" s="1850" t="s">
        <v>16</v>
      </c>
      <c r="B751" s="0" t="s">
        <v>5687</v>
      </c>
      <c r="C751" s="0" t="s">
        <v>5688</v>
      </c>
      <c r="D751" s="0" t="s">
        <v>5689</v>
      </c>
      <c r="E751" s="0" t="s">
        <v>5690</v>
      </c>
      <c r="F751" s="0" t="s">
        <v>3530</v>
      </c>
      <c r="G751" s="0" t="s">
        <v>5691</v>
      </c>
    </row>
    <row customHeight="1" ht="11.25">
      <c r="A752" s="1850" t="s">
        <v>16</v>
      </c>
      <c r="B752" s="0" t="s">
        <v>5687</v>
      </c>
      <c r="C752" s="0" t="s">
        <v>5688</v>
      </c>
      <c r="D752" s="0" t="s">
        <v>5692</v>
      </c>
      <c r="E752" s="0" t="s">
        <v>5693</v>
      </c>
      <c r="F752" s="0" t="s">
        <v>3530</v>
      </c>
      <c r="G752" s="0" t="s">
        <v>5694</v>
      </c>
    </row>
    <row customHeight="1" ht="11.25">
      <c r="A753" s="1850" t="s">
        <v>16</v>
      </c>
      <c r="B753" s="0" t="s">
        <v>5687</v>
      </c>
      <c r="C753" s="0" t="s">
        <v>5688</v>
      </c>
      <c r="D753" s="0" t="s">
        <v>5695</v>
      </c>
      <c r="E753" s="0" t="s">
        <v>5696</v>
      </c>
      <c r="F753" s="0" t="s">
        <v>3530</v>
      </c>
      <c r="G753" s="0" t="s">
        <v>5697</v>
      </c>
    </row>
    <row customHeight="1" ht="11.25">
      <c r="A754" s="1850" t="s">
        <v>16</v>
      </c>
      <c r="B754" s="0" t="s">
        <v>5687</v>
      </c>
      <c r="C754" s="0" t="s">
        <v>5688</v>
      </c>
      <c r="D754" s="0" t="s">
        <v>5698</v>
      </c>
      <c r="E754" s="0" t="s">
        <v>5699</v>
      </c>
      <c r="F754" s="0" t="s">
        <v>3530</v>
      </c>
      <c r="G754" s="0" t="s">
        <v>5700</v>
      </c>
    </row>
    <row customHeight="1" ht="11.25">
      <c r="A755" s="1850" t="s">
        <v>16</v>
      </c>
      <c r="B755" s="0" t="s">
        <v>5687</v>
      </c>
      <c r="C755" s="0" t="s">
        <v>5688</v>
      </c>
      <c r="D755" s="0" t="s">
        <v>5701</v>
      </c>
      <c r="E755" s="0" t="s">
        <v>5702</v>
      </c>
      <c r="F755" s="0" t="s">
        <v>3530</v>
      </c>
      <c r="G755" s="0" t="s">
        <v>5703</v>
      </c>
    </row>
    <row customHeight="1" ht="11.25">
      <c r="A756" s="1850" t="s">
        <v>16</v>
      </c>
      <c r="B756" s="0" t="s">
        <v>5687</v>
      </c>
      <c r="C756" s="0" t="s">
        <v>5688</v>
      </c>
      <c r="D756" s="0" t="s">
        <v>5704</v>
      </c>
      <c r="E756" s="0" t="s">
        <v>5705</v>
      </c>
      <c r="F756" s="0" t="s">
        <v>3530</v>
      </c>
      <c r="G756" s="0" t="s">
        <v>5706</v>
      </c>
    </row>
    <row customHeight="1" ht="11.25">
      <c r="A757" s="1850" t="s">
        <v>16</v>
      </c>
      <c r="B757" s="0" t="s">
        <v>5687</v>
      </c>
      <c r="C757" s="0" t="s">
        <v>5688</v>
      </c>
      <c r="D757" s="0" t="s">
        <v>5707</v>
      </c>
      <c r="E757" s="0" t="s">
        <v>5708</v>
      </c>
      <c r="F757" s="0" t="s">
        <v>3530</v>
      </c>
      <c r="G757" s="0" t="s">
        <v>5709</v>
      </c>
    </row>
    <row customHeight="1" ht="11.25">
      <c r="A758" s="1850" t="s">
        <v>16</v>
      </c>
      <c r="B758" s="0" t="s">
        <v>5687</v>
      </c>
      <c r="C758" s="0" t="s">
        <v>5688</v>
      </c>
      <c r="D758" s="0" t="s">
        <v>5710</v>
      </c>
      <c r="E758" s="0" t="s">
        <v>5711</v>
      </c>
      <c r="F758" s="0" t="s">
        <v>3530</v>
      </c>
      <c r="G758" s="0" t="s">
        <v>5712</v>
      </c>
    </row>
    <row customHeight="1" ht="11.25">
      <c r="A759" s="1850" t="s">
        <v>16</v>
      </c>
      <c r="B759" s="0" t="s">
        <v>5687</v>
      </c>
      <c r="C759" s="0" t="s">
        <v>5688</v>
      </c>
      <c r="D759" s="0" t="s">
        <v>5713</v>
      </c>
      <c r="E759" s="0" t="s">
        <v>5714</v>
      </c>
      <c r="F759" s="0" t="s">
        <v>3530</v>
      </c>
      <c r="G759" s="0" t="s">
        <v>5715</v>
      </c>
    </row>
    <row customHeight="1" ht="11.25">
      <c r="A760" s="1850" t="s">
        <v>16</v>
      </c>
      <c r="B760" s="0" t="s">
        <v>5687</v>
      </c>
      <c r="C760" s="0" t="s">
        <v>5688</v>
      </c>
      <c r="D760" s="0" t="s">
        <v>5716</v>
      </c>
      <c r="E760" s="0" t="s">
        <v>5717</v>
      </c>
      <c r="F760" s="0" t="s">
        <v>3530</v>
      </c>
      <c r="G760" s="0" t="s">
        <v>5718</v>
      </c>
    </row>
    <row customHeight="1" ht="11.25">
      <c r="A761" s="1850" t="s">
        <v>16</v>
      </c>
      <c r="B761" s="0" t="s">
        <v>5687</v>
      </c>
      <c r="C761" s="0" t="s">
        <v>5688</v>
      </c>
      <c r="D761" s="0" t="s">
        <v>5719</v>
      </c>
      <c r="E761" s="0" t="s">
        <v>5720</v>
      </c>
      <c r="F761" s="0" t="s">
        <v>3530</v>
      </c>
      <c r="G761" s="0" t="s">
        <v>5721</v>
      </c>
    </row>
    <row customHeight="1" ht="11.25">
      <c r="A762" s="1850" t="s">
        <v>16</v>
      </c>
      <c r="B762" s="0" t="s">
        <v>5687</v>
      </c>
      <c r="C762" s="0" t="s">
        <v>5688</v>
      </c>
      <c r="D762" s="0" t="s">
        <v>5722</v>
      </c>
      <c r="E762" s="0" t="s">
        <v>5723</v>
      </c>
      <c r="F762" s="0" t="s">
        <v>3530</v>
      </c>
      <c r="G762" s="0" t="s">
        <v>5724</v>
      </c>
    </row>
    <row customHeight="1" ht="11.25">
      <c r="A763" s="1850" t="s">
        <v>16</v>
      </c>
      <c r="B763" s="0" t="s">
        <v>5687</v>
      </c>
      <c r="C763" s="0" t="s">
        <v>5688</v>
      </c>
      <c r="D763" s="0" t="s">
        <v>5725</v>
      </c>
      <c r="E763" s="0" t="s">
        <v>5726</v>
      </c>
      <c r="F763" s="0" t="s">
        <v>3530</v>
      </c>
      <c r="G763" s="0" t="s">
        <v>5727</v>
      </c>
    </row>
    <row customHeight="1" ht="11.25">
      <c r="A764" s="1850" t="s">
        <v>16</v>
      </c>
      <c r="B764" s="0" t="s">
        <v>5687</v>
      </c>
      <c r="C764" s="0" t="s">
        <v>5688</v>
      </c>
      <c r="D764" s="0" t="s">
        <v>5728</v>
      </c>
      <c r="E764" s="0" t="s">
        <v>5729</v>
      </c>
      <c r="F764" s="0" t="s">
        <v>3530</v>
      </c>
      <c r="G764" s="0" t="s">
        <v>5730</v>
      </c>
    </row>
    <row customHeight="1" ht="11.25">
      <c r="A765" s="1850" t="s">
        <v>16</v>
      </c>
      <c r="B765" s="0" t="s">
        <v>5687</v>
      </c>
      <c r="C765" s="0" t="s">
        <v>5688</v>
      </c>
      <c r="D765" s="0" t="s">
        <v>5731</v>
      </c>
      <c r="E765" s="0" t="s">
        <v>5732</v>
      </c>
      <c r="F765" s="0" t="s">
        <v>3530</v>
      </c>
      <c r="G765" s="0" t="s">
        <v>5733</v>
      </c>
    </row>
    <row customHeight="1" ht="11.25">
      <c r="A766" s="1850" t="s">
        <v>16</v>
      </c>
      <c r="B766" s="0" t="s">
        <v>5687</v>
      </c>
      <c r="C766" s="0" t="s">
        <v>5688</v>
      </c>
      <c r="D766" s="0" t="s">
        <v>5734</v>
      </c>
      <c r="E766" s="0" t="s">
        <v>5735</v>
      </c>
      <c r="F766" s="0" t="s">
        <v>3530</v>
      </c>
      <c r="G766" s="0" t="s">
        <v>5736</v>
      </c>
    </row>
    <row customHeight="1" ht="11.25">
      <c r="A767" s="1850" t="s">
        <v>16</v>
      </c>
      <c r="B767" s="0" t="s">
        <v>5687</v>
      </c>
      <c r="C767" s="0" t="s">
        <v>5688</v>
      </c>
      <c r="D767" s="0" t="s">
        <v>5737</v>
      </c>
      <c r="E767" s="0" t="s">
        <v>5738</v>
      </c>
      <c r="F767" s="0" t="s">
        <v>3530</v>
      </c>
      <c r="G767" s="0" t="s">
        <v>5739</v>
      </c>
    </row>
    <row customHeight="1" ht="11.25">
      <c r="A768" s="1850" t="s">
        <v>16</v>
      </c>
      <c r="B768" s="0" t="s">
        <v>5687</v>
      </c>
      <c r="C768" s="0" t="s">
        <v>5688</v>
      </c>
      <c r="D768" s="0" t="s">
        <v>5740</v>
      </c>
      <c r="E768" s="0" t="s">
        <v>5741</v>
      </c>
      <c r="F768" s="0" t="s">
        <v>3530</v>
      </c>
      <c r="G768" s="0" t="s">
        <v>5742</v>
      </c>
    </row>
    <row customHeight="1" ht="11.25">
      <c r="A769" s="1850" t="s">
        <v>16</v>
      </c>
      <c r="B769" s="0" t="s">
        <v>5687</v>
      </c>
      <c r="C769" s="0" t="s">
        <v>5688</v>
      </c>
      <c r="D769" s="0" t="s">
        <v>5743</v>
      </c>
      <c r="E769" s="0" t="s">
        <v>5744</v>
      </c>
      <c r="F769" s="0" t="s">
        <v>3530</v>
      </c>
      <c r="G769" s="0" t="s">
        <v>5745</v>
      </c>
    </row>
    <row customHeight="1" ht="11.25">
      <c r="A770" s="1850" t="s">
        <v>16</v>
      </c>
      <c r="B770" s="0" t="s">
        <v>5687</v>
      </c>
      <c r="C770" s="0" t="s">
        <v>5688</v>
      </c>
      <c r="D770" s="0" t="s">
        <v>5687</v>
      </c>
      <c r="E770" s="0" t="s">
        <v>5688</v>
      </c>
      <c r="F770" s="0" t="s">
        <v>3527</v>
      </c>
      <c r="G770" s="0" t="s">
        <v>5746</v>
      </c>
    </row>
    <row customHeight="1" ht="11.25">
      <c r="A771" s="1850" t="s">
        <v>16</v>
      </c>
      <c r="B771" s="0" t="s">
        <v>5687</v>
      </c>
      <c r="C771" s="0" t="s">
        <v>5688</v>
      </c>
      <c r="D771" s="0" t="s">
        <v>5747</v>
      </c>
      <c r="E771" s="0" t="s">
        <v>5748</v>
      </c>
      <c r="F771" s="0" t="s">
        <v>3530</v>
      </c>
      <c r="G771" s="0" t="s">
        <v>5749</v>
      </c>
    </row>
    <row customHeight="1" ht="11.25">
      <c r="A772" s="1850" t="s">
        <v>16</v>
      </c>
      <c r="B772" s="0" t="s">
        <v>5687</v>
      </c>
      <c r="C772" s="0" t="s">
        <v>5688</v>
      </c>
      <c r="D772" s="0" t="s">
        <v>5750</v>
      </c>
      <c r="E772" s="0" t="s">
        <v>5751</v>
      </c>
      <c r="F772" s="0" t="s">
        <v>3530</v>
      </c>
      <c r="G772" s="0" t="s">
        <v>5752</v>
      </c>
    </row>
    <row customHeight="1" ht="11.25">
      <c r="A773" s="1850" t="s">
        <v>16</v>
      </c>
      <c r="B773" s="0" t="s">
        <v>5687</v>
      </c>
      <c r="C773" s="0" t="s">
        <v>5688</v>
      </c>
      <c r="D773" s="0" t="s">
        <v>5753</v>
      </c>
      <c r="E773" s="0" t="s">
        <v>5754</v>
      </c>
      <c r="F773" s="0" t="s">
        <v>3530</v>
      </c>
      <c r="G773" s="0" t="s">
        <v>5755</v>
      </c>
    </row>
    <row customHeight="1" ht="11.25">
      <c r="A774" s="1850" t="s">
        <v>16</v>
      </c>
      <c r="B774" s="0" t="s">
        <v>5687</v>
      </c>
      <c r="C774" s="0" t="s">
        <v>5688</v>
      </c>
      <c r="D774" s="0" t="s">
        <v>5756</v>
      </c>
      <c r="E774" s="0" t="s">
        <v>5757</v>
      </c>
      <c r="F774" s="0" t="s">
        <v>3530</v>
      </c>
      <c r="G774" s="0" t="s">
        <v>5758</v>
      </c>
    </row>
    <row customHeight="1" ht="11.25">
      <c r="A775" s="1850" t="s">
        <v>16</v>
      </c>
      <c r="B775" s="0" t="s">
        <v>5687</v>
      </c>
      <c r="C775" s="0" t="s">
        <v>5688</v>
      </c>
      <c r="D775" s="0" t="s">
        <v>5759</v>
      </c>
      <c r="E775" s="0" t="s">
        <v>5760</v>
      </c>
      <c r="F775" s="0" t="s">
        <v>3530</v>
      </c>
      <c r="G775" s="0" t="s">
        <v>5761</v>
      </c>
    </row>
    <row customHeight="1" ht="11.25">
      <c r="A776" s="1850" t="s">
        <v>16</v>
      </c>
      <c r="B776" s="0" t="s">
        <v>5687</v>
      </c>
      <c r="C776" s="0" t="s">
        <v>5688</v>
      </c>
      <c r="D776" s="0" t="s">
        <v>5762</v>
      </c>
      <c r="E776" s="0" t="s">
        <v>5763</v>
      </c>
      <c r="F776" s="0" t="s">
        <v>3530</v>
      </c>
      <c r="G776" s="0" t="s">
        <v>5764</v>
      </c>
    </row>
    <row customHeight="1" ht="11.25">
      <c r="A777" s="1850" t="s">
        <v>16</v>
      </c>
      <c r="B777" s="0" t="s">
        <v>5687</v>
      </c>
      <c r="C777" s="0" t="s">
        <v>5688</v>
      </c>
      <c r="D777" s="0" t="s">
        <v>5765</v>
      </c>
      <c r="E777" s="0" t="s">
        <v>5766</v>
      </c>
      <c r="F777" s="0" t="s">
        <v>3530</v>
      </c>
      <c r="G777" s="0" t="s">
        <v>5767</v>
      </c>
    </row>
    <row customHeight="1" ht="11.25">
      <c r="A778" s="1850" t="s">
        <v>16</v>
      </c>
      <c r="B778" s="0" t="s">
        <v>5687</v>
      </c>
      <c r="C778" s="0" t="s">
        <v>5688</v>
      </c>
      <c r="D778" s="0" t="s">
        <v>5768</v>
      </c>
      <c r="E778" s="0" t="s">
        <v>5769</v>
      </c>
      <c r="F778" s="0" t="s">
        <v>3632</v>
      </c>
      <c r="G778" s="0" t="s">
        <v>5770</v>
      </c>
    </row>
    <row customHeight="1" ht="11.25">
      <c r="A779" s="1850" t="s">
        <v>16</v>
      </c>
      <c r="B779" s="0" t="s">
        <v>5771</v>
      </c>
      <c r="C779" s="0" t="s">
        <v>5772</v>
      </c>
      <c r="D779" s="0" t="s">
        <v>5773</v>
      </c>
      <c r="E779" s="0" t="s">
        <v>5774</v>
      </c>
      <c r="F779" s="0" t="s">
        <v>3530</v>
      </c>
      <c r="G779" s="0" t="s">
        <v>5775</v>
      </c>
    </row>
    <row customHeight="1" ht="11.25">
      <c r="A780" s="1850" t="s">
        <v>16</v>
      </c>
      <c r="B780" s="0" t="s">
        <v>5771</v>
      </c>
      <c r="C780" s="0" t="s">
        <v>5772</v>
      </c>
      <c r="D780" s="0" t="s">
        <v>5776</v>
      </c>
      <c r="E780" s="0" t="s">
        <v>5777</v>
      </c>
      <c r="F780" s="0" t="s">
        <v>3530</v>
      </c>
      <c r="G780" s="0" t="s">
        <v>5778</v>
      </c>
    </row>
    <row customHeight="1" ht="11.25">
      <c r="A781" s="1850" t="s">
        <v>16</v>
      </c>
      <c r="B781" s="0" t="s">
        <v>5771</v>
      </c>
      <c r="C781" s="0" t="s">
        <v>5772</v>
      </c>
      <c r="D781" s="0" t="s">
        <v>5779</v>
      </c>
      <c r="E781" s="0" t="s">
        <v>5780</v>
      </c>
      <c r="F781" s="0" t="s">
        <v>3530</v>
      </c>
      <c r="G781" s="0" t="s">
        <v>5781</v>
      </c>
    </row>
    <row customHeight="1" ht="11.25">
      <c r="A782" s="1850" t="s">
        <v>16</v>
      </c>
      <c r="B782" s="0" t="s">
        <v>5771</v>
      </c>
      <c r="C782" s="0" t="s">
        <v>5772</v>
      </c>
      <c r="D782" s="0" t="s">
        <v>5782</v>
      </c>
      <c r="E782" s="0" t="s">
        <v>5783</v>
      </c>
      <c r="F782" s="0" t="s">
        <v>3530</v>
      </c>
      <c r="G782" s="0" t="s">
        <v>5784</v>
      </c>
    </row>
    <row customHeight="1" ht="11.25">
      <c r="A783" s="1850" t="s">
        <v>16</v>
      </c>
      <c r="B783" s="0" t="s">
        <v>5771</v>
      </c>
      <c r="C783" s="0" t="s">
        <v>5772</v>
      </c>
      <c r="D783" s="0" t="s">
        <v>5785</v>
      </c>
      <c r="E783" s="0" t="s">
        <v>5786</v>
      </c>
      <c r="F783" s="0" t="s">
        <v>3530</v>
      </c>
      <c r="G783" s="0" t="s">
        <v>5787</v>
      </c>
    </row>
    <row customHeight="1" ht="11.25">
      <c r="A784" s="1850" t="s">
        <v>16</v>
      </c>
      <c r="B784" s="0" t="s">
        <v>5771</v>
      </c>
      <c r="C784" s="0" t="s">
        <v>5772</v>
      </c>
      <c r="D784" s="0" t="s">
        <v>5788</v>
      </c>
      <c r="E784" s="0" t="s">
        <v>5789</v>
      </c>
      <c r="F784" s="0" t="s">
        <v>3530</v>
      </c>
      <c r="G784" s="0" t="s">
        <v>5790</v>
      </c>
    </row>
    <row customHeight="1" ht="11.25">
      <c r="A785" s="1850" t="s">
        <v>16</v>
      </c>
      <c r="B785" s="0" t="s">
        <v>5771</v>
      </c>
      <c r="C785" s="0" t="s">
        <v>5772</v>
      </c>
      <c r="D785" s="0" t="s">
        <v>5791</v>
      </c>
      <c r="E785" s="0" t="s">
        <v>5792</v>
      </c>
      <c r="F785" s="0" t="s">
        <v>3530</v>
      </c>
      <c r="G785" s="0" t="s">
        <v>5793</v>
      </c>
    </row>
    <row customHeight="1" ht="11.25">
      <c r="A786" s="1850" t="s">
        <v>16</v>
      </c>
      <c r="B786" s="0" t="s">
        <v>5771</v>
      </c>
      <c r="C786" s="0" t="s">
        <v>5772</v>
      </c>
      <c r="D786" s="0" t="s">
        <v>5794</v>
      </c>
      <c r="E786" s="0" t="s">
        <v>5795</v>
      </c>
      <c r="F786" s="0" t="s">
        <v>3530</v>
      </c>
      <c r="G786" s="0" t="s">
        <v>5796</v>
      </c>
    </row>
    <row customHeight="1" ht="11.25">
      <c r="A787" s="1850" t="s">
        <v>16</v>
      </c>
      <c r="B787" s="0" t="s">
        <v>5771</v>
      </c>
      <c r="C787" s="0" t="s">
        <v>5772</v>
      </c>
      <c r="D787" s="0" t="s">
        <v>5797</v>
      </c>
      <c r="E787" s="0" t="s">
        <v>5798</v>
      </c>
      <c r="F787" s="0" t="s">
        <v>3530</v>
      </c>
      <c r="G787" s="0" t="s">
        <v>5799</v>
      </c>
    </row>
    <row customHeight="1" ht="11.25">
      <c r="A788" s="1850" t="s">
        <v>16</v>
      </c>
      <c r="B788" s="0" t="s">
        <v>5771</v>
      </c>
      <c r="C788" s="0" t="s">
        <v>5772</v>
      </c>
      <c r="D788" s="0" t="s">
        <v>5800</v>
      </c>
      <c r="E788" s="0" t="s">
        <v>5801</v>
      </c>
      <c r="F788" s="0" t="s">
        <v>3530</v>
      </c>
      <c r="G788" s="0" t="s">
        <v>5802</v>
      </c>
    </row>
    <row customHeight="1" ht="11.25">
      <c r="A789" s="1850" t="s">
        <v>16</v>
      </c>
      <c r="B789" s="0" t="s">
        <v>5771</v>
      </c>
      <c r="C789" s="0" t="s">
        <v>5772</v>
      </c>
      <c r="D789" s="0" t="s">
        <v>5803</v>
      </c>
      <c r="E789" s="0" t="s">
        <v>5804</v>
      </c>
      <c r="F789" s="0" t="s">
        <v>3530</v>
      </c>
      <c r="G789" s="0" t="s">
        <v>5805</v>
      </c>
    </row>
    <row customHeight="1" ht="11.25">
      <c r="A790" s="1850" t="s">
        <v>16</v>
      </c>
      <c r="B790" s="0" t="s">
        <v>5771</v>
      </c>
      <c r="C790" s="0" t="s">
        <v>5772</v>
      </c>
      <c r="D790" s="0" t="s">
        <v>5806</v>
      </c>
      <c r="E790" s="0" t="s">
        <v>5807</v>
      </c>
      <c r="F790" s="0" t="s">
        <v>3530</v>
      </c>
      <c r="G790" s="0" t="s">
        <v>5808</v>
      </c>
    </row>
    <row customHeight="1" ht="11.25">
      <c r="A791" s="1850" t="s">
        <v>16</v>
      </c>
      <c r="B791" s="0" t="s">
        <v>5771</v>
      </c>
      <c r="C791" s="0" t="s">
        <v>5772</v>
      </c>
      <c r="D791" s="0" t="s">
        <v>5809</v>
      </c>
      <c r="E791" s="0" t="s">
        <v>5810</v>
      </c>
      <c r="F791" s="0" t="s">
        <v>3530</v>
      </c>
      <c r="G791" s="0" t="s">
        <v>5811</v>
      </c>
    </row>
    <row customHeight="1" ht="11.25">
      <c r="A792" s="1850" t="s">
        <v>16</v>
      </c>
      <c r="B792" s="0" t="s">
        <v>5771</v>
      </c>
      <c r="C792" s="0" t="s">
        <v>5772</v>
      </c>
      <c r="D792" s="0" t="s">
        <v>5771</v>
      </c>
      <c r="E792" s="0" t="s">
        <v>5772</v>
      </c>
      <c r="F792" s="0" t="s">
        <v>3527</v>
      </c>
      <c r="G792" s="0" t="s">
        <v>5812</v>
      </c>
    </row>
    <row customHeight="1" ht="11.25">
      <c r="A793" s="1850" t="s">
        <v>16</v>
      </c>
      <c r="B793" s="0" t="s">
        <v>5771</v>
      </c>
      <c r="C793" s="0" t="s">
        <v>5772</v>
      </c>
      <c r="D793" s="0" t="s">
        <v>5813</v>
      </c>
      <c r="E793" s="0" t="s">
        <v>5814</v>
      </c>
      <c r="F793" s="0" t="s">
        <v>3530</v>
      </c>
      <c r="G793" s="0" t="s">
        <v>5815</v>
      </c>
    </row>
    <row customHeight="1" ht="11.25">
      <c r="A794" s="1850" t="s">
        <v>16</v>
      </c>
      <c r="B794" s="0" t="s">
        <v>5771</v>
      </c>
      <c r="C794" s="0" t="s">
        <v>5772</v>
      </c>
      <c r="D794" s="0" t="s">
        <v>5816</v>
      </c>
      <c r="E794" s="0" t="s">
        <v>5817</v>
      </c>
      <c r="F794" s="0" t="s">
        <v>3530</v>
      </c>
      <c r="G794" s="0" t="s">
        <v>5818</v>
      </c>
    </row>
    <row customHeight="1" ht="11.25">
      <c r="A795" s="1850" t="s">
        <v>16</v>
      </c>
      <c r="B795" s="0" t="s">
        <v>5771</v>
      </c>
      <c r="C795" s="0" t="s">
        <v>5772</v>
      </c>
      <c r="D795" s="0" t="s">
        <v>5819</v>
      </c>
      <c r="E795" s="0" t="s">
        <v>5820</v>
      </c>
      <c r="F795" s="0" t="s">
        <v>3530</v>
      </c>
      <c r="G795" s="0" t="s">
        <v>5821</v>
      </c>
    </row>
    <row customHeight="1" ht="11.25">
      <c r="A796" s="1850" t="s">
        <v>16</v>
      </c>
      <c r="B796" s="0" t="s">
        <v>5771</v>
      </c>
      <c r="C796" s="0" t="s">
        <v>5772</v>
      </c>
      <c r="D796" s="0" t="s">
        <v>5822</v>
      </c>
      <c r="E796" s="0" t="s">
        <v>5823</v>
      </c>
      <c r="F796" s="0" t="s">
        <v>3530</v>
      </c>
      <c r="G796" s="0" t="s">
        <v>5824</v>
      </c>
    </row>
    <row customHeight="1" ht="11.25">
      <c r="A797" s="1850" t="s">
        <v>16</v>
      </c>
      <c r="B797" s="0" t="s">
        <v>5771</v>
      </c>
      <c r="C797" s="0" t="s">
        <v>5772</v>
      </c>
      <c r="D797" s="0" t="s">
        <v>5825</v>
      </c>
      <c r="E797" s="0" t="s">
        <v>5826</v>
      </c>
      <c r="F797" s="0" t="s">
        <v>3530</v>
      </c>
      <c r="G797" s="0" t="s">
        <v>5827</v>
      </c>
    </row>
    <row customHeight="1" ht="11.25">
      <c r="A798" s="1850" t="s">
        <v>16</v>
      </c>
      <c r="B798" s="0" t="s">
        <v>5771</v>
      </c>
      <c r="C798" s="0" t="s">
        <v>5772</v>
      </c>
      <c r="D798" s="0" t="s">
        <v>5828</v>
      </c>
      <c r="E798" s="0" t="s">
        <v>5829</v>
      </c>
      <c r="F798" s="0" t="s">
        <v>3530</v>
      </c>
      <c r="G798" s="0" t="s">
        <v>5830</v>
      </c>
    </row>
    <row customHeight="1" ht="11.25">
      <c r="A799" s="1850" t="s">
        <v>16</v>
      </c>
      <c r="B799" s="0" t="s">
        <v>5771</v>
      </c>
      <c r="C799" s="0" t="s">
        <v>5772</v>
      </c>
      <c r="D799" s="0" t="s">
        <v>5831</v>
      </c>
      <c r="E799" s="0" t="s">
        <v>5832</v>
      </c>
      <c r="F799" s="0" t="s">
        <v>3632</v>
      </c>
      <c r="G799" s="0" t="s">
        <v>5833</v>
      </c>
    </row>
    <row customHeight="1" ht="11.25">
      <c r="A800" s="1850" t="s">
        <v>16</v>
      </c>
      <c r="B800" s="0" t="s">
        <v>5834</v>
      </c>
      <c r="C800" s="0" t="s">
        <v>5835</v>
      </c>
      <c r="D800" s="0" t="s">
        <v>5836</v>
      </c>
      <c r="E800" s="0" t="s">
        <v>5837</v>
      </c>
      <c r="F800" s="0" t="s">
        <v>3530</v>
      </c>
      <c r="G800" s="0" t="s">
        <v>5838</v>
      </c>
    </row>
    <row customHeight="1" ht="11.25">
      <c r="A801" s="1850" t="s">
        <v>16</v>
      </c>
      <c r="B801" s="0" t="s">
        <v>5834</v>
      </c>
      <c r="C801" s="0" t="s">
        <v>5835</v>
      </c>
      <c r="D801" s="0" t="s">
        <v>4175</v>
      </c>
      <c r="E801" s="0" t="s">
        <v>5839</v>
      </c>
      <c r="F801" s="0" t="s">
        <v>3530</v>
      </c>
      <c r="G801" s="0" t="s">
        <v>5840</v>
      </c>
    </row>
    <row customHeight="1" ht="11.25">
      <c r="A802" s="1850" t="s">
        <v>16</v>
      </c>
      <c r="B802" s="0" t="s">
        <v>5834</v>
      </c>
      <c r="C802" s="0" t="s">
        <v>5835</v>
      </c>
      <c r="D802" s="0" t="s">
        <v>3905</v>
      </c>
      <c r="E802" s="0" t="s">
        <v>5841</v>
      </c>
      <c r="F802" s="0" t="s">
        <v>3530</v>
      </c>
      <c r="G802" s="0" t="s">
        <v>5842</v>
      </c>
    </row>
    <row customHeight="1" ht="11.25">
      <c r="A803" s="1850" t="s">
        <v>16</v>
      </c>
      <c r="B803" s="0" t="s">
        <v>5834</v>
      </c>
      <c r="C803" s="0" t="s">
        <v>5835</v>
      </c>
      <c r="D803" s="0" t="s">
        <v>5843</v>
      </c>
      <c r="E803" s="0" t="s">
        <v>5844</v>
      </c>
      <c r="F803" s="0" t="s">
        <v>3530</v>
      </c>
      <c r="G803" s="0" t="s">
        <v>5845</v>
      </c>
    </row>
    <row customHeight="1" ht="11.25">
      <c r="A804" s="1850" t="s">
        <v>16</v>
      </c>
      <c r="B804" s="0" t="s">
        <v>5834</v>
      </c>
      <c r="C804" s="0" t="s">
        <v>5835</v>
      </c>
      <c r="D804" s="0" t="s">
        <v>5846</v>
      </c>
      <c r="E804" s="0" t="s">
        <v>5847</v>
      </c>
      <c r="F804" s="0" t="s">
        <v>3530</v>
      </c>
      <c r="G804" s="0" t="s">
        <v>5848</v>
      </c>
    </row>
    <row customHeight="1" ht="11.25">
      <c r="A805" s="1850" t="s">
        <v>16</v>
      </c>
      <c r="B805" s="0" t="s">
        <v>5834</v>
      </c>
      <c r="C805" s="0" t="s">
        <v>5835</v>
      </c>
      <c r="D805" s="0" t="s">
        <v>5849</v>
      </c>
      <c r="E805" s="0" t="s">
        <v>5850</v>
      </c>
      <c r="F805" s="0" t="s">
        <v>3530</v>
      </c>
      <c r="G805" s="0" t="s">
        <v>5851</v>
      </c>
    </row>
    <row customHeight="1" ht="11.25">
      <c r="A806" s="1850" t="s">
        <v>16</v>
      </c>
      <c r="B806" s="0" t="s">
        <v>5834</v>
      </c>
      <c r="C806" s="0" t="s">
        <v>5835</v>
      </c>
      <c r="D806" s="0" t="s">
        <v>5852</v>
      </c>
      <c r="E806" s="0" t="s">
        <v>5853</v>
      </c>
      <c r="F806" s="0" t="s">
        <v>3530</v>
      </c>
      <c r="G806" s="0" t="s">
        <v>5854</v>
      </c>
    </row>
    <row customHeight="1" ht="11.25">
      <c r="A807" s="1850" t="s">
        <v>16</v>
      </c>
      <c r="B807" s="0" t="s">
        <v>5834</v>
      </c>
      <c r="C807" s="0" t="s">
        <v>5835</v>
      </c>
      <c r="D807" s="0" t="s">
        <v>5855</v>
      </c>
      <c r="E807" s="0" t="s">
        <v>5856</v>
      </c>
      <c r="F807" s="0" t="s">
        <v>3530</v>
      </c>
      <c r="G807" s="0" t="s">
        <v>5857</v>
      </c>
    </row>
    <row customHeight="1" ht="11.25">
      <c r="A808" s="1850" t="s">
        <v>16</v>
      </c>
      <c r="B808" s="0" t="s">
        <v>5834</v>
      </c>
      <c r="C808" s="0" t="s">
        <v>5835</v>
      </c>
      <c r="D808" s="0" t="s">
        <v>5858</v>
      </c>
      <c r="E808" s="0" t="s">
        <v>5859</v>
      </c>
      <c r="F808" s="0" t="s">
        <v>3530</v>
      </c>
      <c r="G808" s="0" t="s">
        <v>5860</v>
      </c>
    </row>
    <row customHeight="1" ht="11.25">
      <c r="A809" s="1850" t="s">
        <v>16</v>
      </c>
      <c r="B809" s="0" t="s">
        <v>5834</v>
      </c>
      <c r="C809" s="0" t="s">
        <v>5835</v>
      </c>
      <c r="D809" s="0" t="s">
        <v>5861</v>
      </c>
      <c r="E809" s="0" t="s">
        <v>5862</v>
      </c>
      <c r="F809" s="0" t="s">
        <v>3530</v>
      </c>
      <c r="G809" s="0" t="s">
        <v>5863</v>
      </c>
    </row>
    <row customHeight="1" ht="11.25">
      <c r="A810" s="1850" t="s">
        <v>16</v>
      </c>
      <c r="B810" s="0" t="s">
        <v>5834</v>
      </c>
      <c r="C810" s="0" t="s">
        <v>5835</v>
      </c>
      <c r="D810" s="0" t="s">
        <v>5864</v>
      </c>
      <c r="E810" s="0" t="s">
        <v>5865</v>
      </c>
      <c r="F810" s="0" t="s">
        <v>3530</v>
      </c>
      <c r="G810" s="0" t="s">
        <v>5866</v>
      </c>
    </row>
    <row customHeight="1" ht="11.25">
      <c r="A811" s="1850" t="s">
        <v>16</v>
      </c>
      <c r="B811" s="0" t="s">
        <v>5834</v>
      </c>
      <c r="C811" s="0" t="s">
        <v>5835</v>
      </c>
      <c r="D811" s="0" t="s">
        <v>5867</v>
      </c>
      <c r="E811" s="0" t="s">
        <v>5868</v>
      </c>
      <c r="F811" s="0" t="s">
        <v>3530</v>
      </c>
      <c r="G811" s="0" t="s">
        <v>5869</v>
      </c>
    </row>
    <row customHeight="1" ht="11.25">
      <c r="A812" s="1850" t="s">
        <v>16</v>
      </c>
      <c r="B812" s="0" t="s">
        <v>5834</v>
      </c>
      <c r="C812" s="0" t="s">
        <v>5835</v>
      </c>
      <c r="D812" s="0" t="s">
        <v>5870</v>
      </c>
      <c r="E812" s="0" t="s">
        <v>5871</v>
      </c>
      <c r="F812" s="0" t="s">
        <v>3530</v>
      </c>
      <c r="G812" s="0" t="s">
        <v>5872</v>
      </c>
    </row>
    <row customHeight="1" ht="11.25">
      <c r="A813" s="1850" t="s">
        <v>16</v>
      </c>
      <c r="B813" s="0" t="s">
        <v>5834</v>
      </c>
      <c r="C813" s="0" t="s">
        <v>5835</v>
      </c>
      <c r="D813" s="0" t="s">
        <v>5873</v>
      </c>
      <c r="E813" s="0" t="s">
        <v>5874</v>
      </c>
      <c r="F813" s="0" t="s">
        <v>3530</v>
      </c>
      <c r="G813" s="0" t="s">
        <v>5875</v>
      </c>
    </row>
    <row customHeight="1" ht="11.25">
      <c r="A814" s="1850" t="s">
        <v>16</v>
      </c>
      <c r="B814" s="0" t="s">
        <v>5834</v>
      </c>
      <c r="C814" s="0" t="s">
        <v>5835</v>
      </c>
      <c r="D814" s="0" t="s">
        <v>5876</v>
      </c>
      <c r="E814" s="0" t="s">
        <v>5877</v>
      </c>
      <c r="F814" s="0" t="s">
        <v>3530</v>
      </c>
      <c r="G814" s="0" t="s">
        <v>5878</v>
      </c>
    </row>
    <row customHeight="1" ht="11.25">
      <c r="A815" s="1850" t="s">
        <v>16</v>
      </c>
      <c r="B815" s="0" t="s">
        <v>5834</v>
      </c>
      <c r="C815" s="0" t="s">
        <v>5835</v>
      </c>
      <c r="D815" s="0" t="s">
        <v>5834</v>
      </c>
      <c r="E815" s="0" t="s">
        <v>5835</v>
      </c>
      <c r="F815" s="0" t="s">
        <v>3527</v>
      </c>
      <c r="G815" s="0" t="s">
        <v>5879</v>
      </c>
    </row>
    <row customHeight="1" ht="11.25">
      <c r="A816" s="1850" t="s">
        <v>16</v>
      </c>
      <c r="B816" s="0" t="s">
        <v>5834</v>
      </c>
      <c r="C816" s="0" t="s">
        <v>5835</v>
      </c>
      <c r="D816" s="0" t="s">
        <v>5880</v>
      </c>
      <c r="E816" s="0" t="s">
        <v>5881</v>
      </c>
      <c r="F816" s="0" t="s">
        <v>3530</v>
      </c>
      <c r="G816" s="0" t="s">
        <v>5882</v>
      </c>
    </row>
    <row customHeight="1" ht="11.25">
      <c r="A817" s="1850" t="s">
        <v>16</v>
      </c>
      <c r="B817" s="0" t="s">
        <v>5834</v>
      </c>
      <c r="C817" s="0" t="s">
        <v>5835</v>
      </c>
      <c r="D817" s="0" t="s">
        <v>5883</v>
      </c>
      <c r="E817" s="0" t="s">
        <v>5884</v>
      </c>
      <c r="F817" s="0" t="s">
        <v>3530</v>
      </c>
      <c r="G817" s="0" t="s">
        <v>5885</v>
      </c>
    </row>
    <row customHeight="1" ht="11.25">
      <c r="A818" s="1850" t="s">
        <v>16</v>
      </c>
      <c r="B818" s="0" t="s">
        <v>5834</v>
      </c>
      <c r="C818" s="0" t="s">
        <v>5835</v>
      </c>
      <c r="D818" s="0" t="s">
        <v>5886</v>
      </c>
      <c r="E818" s="0" t="s">
        <v>5887</v>
      </c>
      <c r="F818" s="0" t="s">
        <v>3530</v>
      </c>
      <c r="G818" s="0" t="s">
        <v>5888</v>
      </c>
    </row>
    <row customHeight="1" ht="11.25">
      <c r="A819" s="1850" t="s">
        <v>16</v>
      </c>
      <c r="B819" s="0" t="s">
        <v>5834</v>
      </c>
      <c r="C819" s="0" t="s">
        <v>5835</v>
      </c>
      <c r="D819" s="0" t="s">
        <v>5889</v>
      </c>
      <c r="E819" s="0" t="s">
        <v>5890</v>
      </c>
      <c r="F819" s="0" t="s">
        <v>3530</v>
      </c>
      <c r="G819" s="0" t="s">
        <v>5891</v>
      </c>
    </row>
    <row customHeight="1" ht="11.25">
      <c r="A820" s="1850" t="s">
        <v>16</v>
      </c>
      <c r="B820" s="0" t="s">
        <v>5834</v>
      </c>
      <c r="C820" s="0" t="s">
        <v>5835</v>
      </c>
      <c r="D820" s="0" t="s">
        <v>5892</v>
      </c>
      <c r="E820" s="0" t="s">
        <v>5893</v>
      </c>
      <c r="F820" s="0" t="s">
        <v>3530</v>
      </c>
      <c r="G820" s="0" t="s">
        <v>5894</v>
      </c>
    </row>
    <row customHeight="1" ht="11.25">
      <c r="A821" s="1850" t="s">
        <v>16</v>
      </c>
      <c r="B821" s="0" t="s">
        <v>5834</v>
      </c>
      <c r="C821" s="0" t="s">
        <v>5835</v>
      </c>
      <c r="D821" s="0" t="s">
        <v>5895</v>
      </c>
      <c r="E821" s="0" t="s">
        <v>5896</v>
      </c>
      <c r="F821" s="0" t="s">
        <v>3530</v>
      </c>
      <c r="G821" s="0" t="s">
        <v>5897</v>
      </c>
    </row>
    <row customHeight="1" ht="11.25">
      <c r="A822" s="1850" t="s">
        <v>16</v>
      </c>
      <c r="B822" s="0" t="s">
        <v>5834</v>
      </c>
      <c r="C822" s="0" t="s">
        <v>5835</v>
      </c>
      <c r="D822" s="0" t="s">
        <v>5898</v>
      </c>
      <c r="E822" s="0" t="s">
        <v>5899</v>
      </c>
      <c r="F822" s="0" t="s">
        <v>3530</v>
      </c>
      <c r="G822" s="0" t="s">
        <v>5900</v>
      </c>
    </row>
    <row customHeight="1" ht="11.25">
      <c r="A823" s="1850" t="s">
        <v>16</v>
      </c>
      <c r="B823" s="0" t="s">
        <v>5834</v>
      </c>
      <c r="C823" s="0" t="s">
        <v>5835</v>
      </c>
      <c r="D823" s="0" t="s">
        <v>5901</v>
      </c>
      <c r="E823" s="0" t="s">
        <v>5902</v>
      </c>
      <c r="F823" s="0" t="s">
        <v>3632</v>
      </c>
      <c r="G823" s="0" t="s">
        <v>5903</v>
      </c>
    </row>
    <row customHeight="1" ht="11.25">
      <c r="A824" s="1850" t="s">
        <v>16</v>
      </c>
      <c r="B824" s="0" t="s">
        <v>5904</v>
      </c>
      <c r="C824" s="0" t="s">
        <v>5905</v>
      </c>
      <c r="D824" s="0" t="s">
        <v>5906</v>
      </c>
      <c r="E824" s="0" t="s">
        <v>5907</v>
      </c>
      <c r="F824" s="0" t="s">
        <v>3530</v>
      </c>
      <c r="G824" s="0" t="s">
        <v>5908</v>
      </c>
    </row>
    <row customHeight="1" ht="11.25">
      <c r="A825" s="1850" t="s">
        <v>16</v>
      </c>
      <c r="B825" s="0" t="s">
        <v>5904</v>
      </c>
      <c r="C825" s="0" t="s">
        <v>5905</v>
      </c>
      <c r="D825" s="0" t="s">
        <v>5909</v>
      </c>
      <c r="E825" s="0" t="s">
        <v>5910</v>
      </c>
      <c r="F825" s="0" t="s">
        <v>3530</v>
      </c>
      <c r="G825" s="0" t="s">
        <v>5911</v>
      </c>
    </row>
    <row customHeight="1" ht="11.25">
      <c r="A826" s="1850" t="s">
        <v>16</v>
      </c>
      <c r="B826" s="0" t="s">
        <v>5904</v>
      </c>
      <c r="C826" s="0" t="s">
        <v>5905</v>
      </c>
      <c r="D826" s="0" t="s">
        <v>5912</v>
      </c>
      <c r="E826" s="0" t="s">
        <v>5913</v>
      </c>
      <c r="F826" s="0" t="s">
        <v>3530</v>
      </c>
      <c r="G826" s="0" t="s">
        <v>5914</v>
      </c>
    </row>
    <row customHeight="1" ht="11.25">
      <c r="A827" s="1850" t="s">
        <v>16</v>
      </c>
      <c r="B827" s="0" t="s">
        <v>5904</v>
      </c>
      <c r="C827" s="0" t="s">
        <v>5905</v>
      </c>
      <c r="D827" s="0" t="s">
        <v>5915</v>
      </c>
      <c r="E827" s="0" t="s">
        <v>5916</v>
      </c>
      <c r="F827" s="0" t="s">
        <v>3535</v>
      </c>
      <c r="G827" s="0" t="s">
        <v>5917</v>
      </c>
    </row>
    <row customHeight="1" ht="11.25">
      <c r="A828" s="1850" t="s">
        <v>16</v>
      </c>
      <c r="B828" s="0" t="s">
        <v>5904</v>
      </c>
      <c r="C828" s="0" t="s">
        <v>5905</v>
      </c>
      <c r="D828" s="0" t="s">
        <v>5918</v>
      </c>
      <c r="E828" s="0" t="s">
        <v>5919</v>
      </c>
      <c r="F828" s="0" t="s">
        <v>3530</v>
      </c>
      <c r="G828" s="0" t="s">
        <v>5920</v>
      </c>
    </row>
    <row customHeight="1" ht="11.25">
      <c r="A829" s="1850" t="s">
        <v>16</v>
      </c>
      <c r="B829" s="0" t="s">
        <v>5904</v>
      </c>
      <c r="C829" s="0" t="s">
        <v>5905</v>
      </c>
      <c r="D829" s="0" t="s">
        <v>5921</v>
      </c>
      <c r="E829" s="0" t="s">
        <v>5922</v>
      </c>
      <c r="F829" s="0" t="s">
        <v>3530</v>
      </c>
      <c r="G829" s="0" t="s">
        <v>5923</v>
      </c>
    </row>
    <row customHeight="1" ht="11.25">
      <c r="A830" s="1850" t="s">
        <v>16</v>
      </c>
      <c r="B830" s="0" t="s">
        <v>5904</v>
      </c>
      <c r="C830" s="0" t="s">
        <v>5905</v>
      </c>
      <c r="D830" s="0" t="s">
        <v>5924</v>
      </c>
      <c r="E830" s="0" t="s">
        <v>5925</v>
      </c>
      <c r="F830" s="0" t="s">
        <v>3530</v>
      </c>
      <c r="G830" s="0" t="s">
        <v>5926</v>
      </c>
    </row>
    <row customHeight="1" ht="11.25">
      <c r="A831" s="1850" t="s">
        <v>16</v>
      </c>
      <c r="B831" s="0" t="s">
        <v>5904</v>
      </c>
      <c r="C831" s="0" t="s">
        <v>5905</v>
      </c>
      <c r="D831" s="0" t="s">
        <v>5927</v>
      </c>
      <c r="E831" s="0" t="s">
        <v>5928</v>
      </c>
      <c r="F831" s="0" t="s">
        <v>3530</v>
      </c>
      <c r="G831" s="0" t="s">
        <v>5929</v>
      </c>
    </row>
    <row customHeight="1" ht="11.25">
      <c r="A832" s="1850" t="s">
        <v>16</v>
      </c>
      <c r="B832" s="0" t="s">
        <v>5904</v>
      </c>
      <c r="C832" s="0" t="s">
        <v>5905</v>
      </c>
      <c r="D832" s="0" t="s">
        <v>5930</v>
      </c>
      <c r="E832" s="0" t="s">
        <v>5931</v>
      </c>
      <c r="F832" s="0" t="s">
        <v>3530</v>
      </c>
      <c r="G832" s="0" t="s">
        <v>5932</v>
      </c>
    </row>
    <row customHeight="1" ht="11.25">
      <c r="A833" s="1850" t="s">
        <v>16</v>
      </c>
      <c r="B833" s="0" t="s">
        <v>5904</v>
      </c>
      <c r="C833" s="0" t="s">
        <v>5905</v>
      </c>
      <c r="D833" s="0" t="s">
        <v>4456</v>
      </c>
      <c r="E833" s="0" t="s">
        <v>5933</v>
      </c>
      <c r="F833" s="0" t="s">
        <v>3530</v>
      </c>
      <c r="G833" s="0" t="s">
        <v>5934</v>
      </c>
    </row>
    <row customHeight="1" ht="11.25">
      <c r="A834" s="1850" t="s">
        <v>16</v>
      </c>
      <c r="B834" s="0" t="s">
        <v>5904</v>
      </c>
      <c r="C834" s="0" t="s">
        <v>5905</v>
      </c>
      <c r="D834" s="0" t="s">
        <v>5072</v>
      </c>
      <c r="E834" s="0" t="s">
        <v>5935</v>
      </c>
      <c r="F834" s="0" t="s">
        <v>3530</v>
      </c>
      <c r="G834" s="0" t="s">
        <v>5936</v>
      </c>
    </row>
    <row customHeight="1" ht="11.25">
      <c r="A835" s="1850" t="s">
        <v>16</v>
      </c>
      <c r="B835" s="0" t="s">
        <v>5904</v>
      </c>
      <c r="C835" s="0" t="s">
        <v>5905</v>
      </c>
      <c r="D835" s="0" t="s">
        <v>5740</v>
      </c>
      <c r="E835" s="0" t="s">
        <v>5937</v>
      </c>
      <c r="F835" s="0" t="s">
        <v>3530</v>
      </c>
      <c r="G835" s="0" t="s">
        <v>5938</v>
      </c>
    </row>
    <row customHeight="1" ht="11.25">
      <c r="A836" s="1850" t="s">
        <v>16</v>
      </c>
      <c r="B836" s="0" t="s">
        <v>5904</v>
      </c>
      <c r="C836" s="0" t="s">
        <v>5905</v>
      </c>
      <c r="D836" s="0" t="s">
        <v>5939</v>
      </c>
      <c r="E836" s="0" t="s">
        <v>5940</v>
      </c>
      <c r="F836" s="0" t="s">
        <v>3530</v>
      </c>
      <c r="G836" s="0" t="s">
        <v>5941</v>
      </c>
    </row>
    <row customHeight="1" ht="11.25">
      <c r="A837" s="1850" t="s">
        <v>16</v>
      </c>
      <c r="B837" s="0" t="s">
        <v>5904</v>
      </c>
      <c r="C837" s="0" t="s">
        <v>5905</v>
      </c>
      <c r="D837" s="0" t="s">
        <v>5904</v>
      </c>
      <c r="E837" s="0" t="s">
        <v>5905</v>
      </c>
      <c r="F837" s="0" t="s">
        <v>3527</v>
      </c>
      <c r="G837" s="0" t="s">
        <v>5942</v>
      </c>
    </row>
    <row customHeight="1" ht="11.25">
      <c r="A838" s="1850" t="s">
        <v>16</v>
      </c>
      <c r="B838" s="0" t="s">
        <v>5904</v>
      </c>
      <c r="C838" s="0" t="s">
        <v>5905</v>
      </c>
      <c r="D838" s="0" t="s">
        <v>5943</v>
      </c>
      <c r="E838" s="0" t="s">
        <v>5944</v>
      </c>
      <c r="F838" s="0" t="s">
        <v>3530</v>
      </c>
      <c r="G838" s="0" t="s">
        <v>5945</v>
      </c>
    </row>
    <row customHeight="1" ht="11.25">
      <c r="A839" s="1850" t="s">
        <v>16</v>
      </c>
      <c r="B839" s="0" t="s">
        <v>5904</v>
      </c>
      <c r="C839" s="0" t="s">
        <v>5905</v>
      </c>
      <c r="D839" s="0" t="s">
        <v>5946</v>
      </c>
      <c r="E839" s="0" t="s">
        <v>5947</v>
      </c>
      <c r="F839" s="0" t="s">
        <v>3530</v>
      </c>
      <c r="G839" s="0" t="s">
        <v>5948</v>
      </c>
    </row>
    <row customHeight="1" ht="11.25">
      <c r="A840" s="1850" t="s">
        <v>16</v>
      </c>
      <c r="B840" s="0" t="s">
        <v>5904</v>
      </c>
      <c r="C840" s="0" t="s">
        <v>5905</v>
      </c>
      <c r="D840" s="0" t="s">
        <v>5949</v>
      </c>
      <c r="E840" s="0" t="s">
        <v>5950</v>
      </c>
      <c r="F840" s="0" t="s">
        <v>3530</v>
      </c>
      <c r="G840" s="0" t="s">
        <v>5951</v>
      </c>
    </row>
    <row customHeight="1" ht="11.25">
      <c r="A841" s="1850" t="s">
        <v>16</v>
      </c>
      <c r="B841" s="0" t="s">
        <v>5904</v>
      </c>
      <c r="C841" s="0" t="s">
        <v>5905</v>
      </c>
      <c r="D841" s="0" t="s">
        <v>5952</v>
      </c>
      <c r="E841" s="0" t="s">
        <v>5953</v>
      </c>
      <c r="F841" s="0" t="s">
        <v>3530</v>
      </c>
      <c r="G841" s="0" t="s">
        <v>5954</v>
      </c>
    </row>
    <row customHeight="1" ht="11.25">
      <c r="A842" s="1850" t="s">
        <v>16</v>
      </c>
      <c r="B842" s="0" t="s">
        <v>5955</v>
      </c>
      <c r="C842" s="0" t="s">
        <v>5956</v>
      </c>
      <c r="D842" s="0" t="s">
        <v>5957</v>
      </c>
      <c r="E842" s="0" t="s">
        <v>5958</v>
      </c>
      <c r="F842" s="0" t="s">
        <v>3530</v>
      </c>
      <c r="G842" s="0" t="s">
        <v>5959</v>
      </c>
    </row>
    <row customHeight="1" ht="11.25">
      <c r="A843" s="1850" t="s">
        <v>16</v>
      </c>
      <c r="B843" s="0" t="s">
        <v>5955</v>
      </c>
      <c r="C843" s="0" t="s">
        <v>5956</v>
      </c>
      <c r="D843" s="0" t="s">
        <v>5960</v>
      </c>
      <c r="E843" s="0" t="s">
        <v>5961</v>
      </c>
      <c r="F843" s="0" t="s">
        <v>3530</v>
      </c>
      <c r="G843" s="0" t="s">
        <v>5962</v>
      </c>
    </row>
    <row customHeight="1" ht="11.25">
      <c r="A844" s="1850" t="s">
        <v>16</v>
      </c>
      <c r="B844" s="0" t="s">
        <v>5955</v>
      </c>
      <c r="C844" s="0" t="s">
        <v>5956</v>
      </c>
      <c r="D844" s="0" t="s">
        <v>4017</v>
      </c>
      <c r="E844" s="0" t="s">
        <v>5963</v>
      </c>
      <c r="F844" s="0" t="s">
        <v>3530</v>
      </c>
      <c r="G844" s="0" t="s">
        <v>5964</v>
      </c>
    </row>
    <row customHeight="1" ht="11.25">
      <c r="A845" s="1850" t="s">
        <v>16</v>
      </c>
      <c r="B845" s="0" t="s">
        <v>5955</v>
      </c>
      <c r="C845" s="0" t="s">
        <v>5956</v>
      </c>
      <c r="D845" s="0" t="s">
        <v>5965</v>
      </c>
      <c r="E845" s="0" t="s">
        <v>5966</v>
      </c>
      <c r="F845" s="0" t="s">
        <v>3530</v>
      </c>
      <c r="G845" s="0" t="s">
        <v>5967</v>
      </c>
    </row>
    <row customHeight="1" ht="11.25">
      <c r="A846" s="1850" t="s">
        <v>16</v>
      </c>
      <c r="B846" s="0" t="s">
        <v>5955</v>
      </c>
      <c r="C846" s="0" t="s">
        <v>5956</v>
      </c>
      <c r="D846" s="0" t="s">
        <v>5968</v>
      </c>
      <c r="E846" s="0" t="s">
        <v>5969</v>
      </c>
      <c r="F846" s="0" t="s">
        <v>3530</v>
      </c>
      <c r="G846" s="0" t="s">
        <v>5970</v>
      </c>
    </row>
    <row customHeight="1" ht="11.25">
      <c r="A847" s="1850" t="s">
        <v>16</v>
      </c>
      <c r="B847" s="0" t="s">
        <v>5955</v>
      </c>
      <c r="C847" s="0" t="s">
        <v>5956</v>
      </c>
      <c r="D847" s="0" t="s">
        <v>5971</v>
      </c>
      <c r="E847" s="0" t="s">
        <v>5972</v>
      </c>
      <c r="F847" s="0" t="s">
        <v>3530</v>
      </c>
      <c r="G847" s="0" t="s">
        <v>5973</v>
      </c>
    </row>
    <row customHeight="1" ht="11.25">
      <c r="A848" s="1850" t="s">
        <v>16</v>
      </c>
      <c r="B848" s="0" t="s">
        <v>5955</v>
      </c>
      <c r="C848" s="0" t="s">
        <v>5956</v>
      </c>
      <c r="D848" s="0" t="s">
        <v>5974</v>
      </c>
      <c r="E848" s="0" t="s">
        <v>5975</v>
      </c>
      <c r="F848" s="0" t="s">
        <v>3530</v>
      </c>
      <c r="G848" s="0" t="s">
        <v>5976</v>
      </c>
    </row>
    <row customHeight="1" ht="11.25">
      <c r="A849" s="1850" t="s">
        <v>16</v>
      </c>
      <c r="B849" s="0" t="s">
        <v>5955</v>
      </c>
      <c r="C849" s="0" t="s">
        <v>5956</v>
      </c>
      <c r="D849" s="0" t="s">
        <v>5977</v>
      </c>
      <c r="E849" s="0" t="s">
        <v>5978</v>
      </c>
      <c r="F849" s="0" t="s">
        <v>3530</v>
      </c>
      <c r="G849" s="0" t="s">
        <v>5979</v>
      </c>
    </row>
    <row customHeight="1" ht="11.25">
      <c r="A850" s="1850" t="s">
        <v>16</v>
      </c>
      <c r="B850" s="0" t="s">
        <v>5955</v>
      </c>
      <c r="C850" s="0" t="s">
        <v>5956</v>
      </c>
      <c r="D850" s="0" t="s">
        <v>5980</v>
      </c>
      <c r="E850" s="0" t="s">
        <v>5981</v>
      </c>
      <c r="F850" s="0" t="s">
        <v>3530</v>
      </c>
      <c r="G850" s="0" t="s">
        <v>5982</v>
      </c>
    </row>
    <row customHeight="1" ht="11.25">
      <c r="A851" s="1850" t="s">
        <v>16</v>
      </c>
      <c r="B851" s="0" t="s">
        <v>5955</v>
      </c>
      <c r="C851" s="0" t="s">
        <v>5956</v>
      </c>
      <c r="D851" s="0" t="s">
        <v>5983</v>
      </c>
      <c r="E851" s="0" t="s">
        <v>5984</v>
      </c>
      <c r="F851" s="0" t="s">
        <v>3535</v>
      </c>
      <c r="G851" s="0" t="s">
        <v>5985</v>
      </c>
    </row>
    <row customHeight="1" ht="11.25">
      <c r="A852" s="1850" t="s">
        <v>16</v>
      </c>
      <c r="B852" s="0" t="s">
        <v>5955</v>
      </c>
      <c r="C852" s="0" t="s">
        <v>5956</v>
      </c>
      <c r="D852" s="0" t="s">
        <v>5986</v>
      </c>
      <c r="E852" s="0" t="s">
        <v>5987</v>
      </c>
      <c r="F852" s="0" t="s">
        <v>3530</v>
      </c>
      <c r="G852" s="0" t="s">
        <v>5988</v>
      </c>
    </row>
    <row customHeight="1" ht="11.25">
      <c r="A853" s="1850" t="s">
        <v>16</v>
      </c>
      <c r="B853" s="0" t="s">
        <v>5955</v>
      </c>
      <c r="C853" s="0" t="s">
        <v>5956</v>
      </c>
      <c r="D853" s="0" t="s">
        <v>5989</v>
      </c>
      <c r="E853" s="0" t="s">
        <v>5990</v>
      </c>
      <c r="F853" s="0" t="s">
        <v>3530</v>
      </c>
      <c r="G853" s="0" t="s">
        <v>5991</v>
      </c>
    </row>
    <row customHeight="1" ht="11.25">
      <c r="A854" s="1850" t="s">
        <v>16</v>
      </c>
      <c r="B854" s="0" t="s">
        <v>5955</v>
      </c>
      <c r="C854" s="0" t="s">
        <v>5956</v>
      </c>
      <c r="D854" s="0" t="s">
        <v>5992</v>
      </c>
      <c r="E854" s="0" t="s">
        <v>5993</v>
      </c>
      <c r="F854" s="0" t="s">
        <v>3530</v>
      </c>
      <c r="G854" s="0" t="s">
        <v>5994</v>
      </c>
    </row>
    <row customHeight="1" ht="11.25">
      <c r="A855" s="1850" t="s">
        <v>16</v>
      </c>
      <c r="B855" s="0" t="s">
        <v>5955</v>
      </c>
      <c r="C855" s="0" t="s">
        <v>5956</v>
      </c>
      <c r="D855" s="0" t="s">
        <v>5995</v>
      </c>
      <c r="E855" s="0" t="s">
        <v>5996</v>
      </c>
      <c r="F855" s="0" t="s">
        <v>3530</v>
      </c>
      <c r="G855" s="0" t="s">
        <v>5997</v>
      </c>
    </row>
    <row customHeight="1" ht="11.25">
      <c r="A856" s="1850" t="s">
        <v>16</v>
      </c>
      <c r="B856" s="0" t="s">
        <v>5955</v>
      </c>
      <c r="C856" s="0" t="s">
        <v>5956</v>
      </c>
      <c r="D856" s="0" t="s">
        <v>5998</v>
      </c>
      <c r="E856" s="0" t="s">
        <v>5999</v>
      </c>
      <c r="F856" s="0" t="s">
        <v>3530</v>
      </c>
      <c r="G856" s="0" t="s">
        <v>6000</v>
      </c>
    </row>
    <row customHeight="1" ht="11.25">
      <c r="A857" s="1850" t="s">
        <v>16</v>
      </c>
      <c r="B857" s="0" t="s">
        <v>5955</v>
      </c>
      <c r="C857" s="0" t="s">
        <v>5956</v>
      </c>
      <c r="D857" s="0" t="s">
        <v>6001</v>
      </c>
      <c r="E857" s="0" t="s">
        <v>6002</v>
      </c>
      <c r="F857" s="0" t="s">
        <v>3530</v>
      </c>
      <c r="G857" s="0" t="s">
        <v>6003</v>
      </c>
    </row>
    <row customHeight="1" ht="11.25">
      <c r="A858" s="1850" t="s">
        <v>16</v>
      </c>
      <c r="B858" s="0" t="s">
        <v>5955</v>
      </c>
      <c r="C858" s="0" t="s">
        <v>5956</v>
      </c>
      <c r="D858" s="0" t="s">
        <v>6004</v>
      </c>
      <c r="E858" s="0" t="s">
        <v>6005</v>
      </c>
      <c r="F858" s="0" t="s">
        <v>3530</v>
      </c>
      <c r="G858" s="0" t="s">
        <v>6006</v>
      </c>
    </row>
    <row customHeight="1" ht="11.25">
      <c r="A859" s="1850" t="s">
        <v>16</v>
      </c>
      <c r="B859" s="0" t="s">
        <v>5955</v>
      </c>
      <c r="C859" s="0" t="s">
        <v>5956</v>
      </c>
      <c r="D859" s="0" t="s">
        <v>5069</v>
      </c>
      <c r="E859" s="0" t="s">
        <v>6007</v>
      </c>
      <c r="F859" s="0" t="s">
        <v>3530</v>
      </c>
      <c r="G859" s="0" t="s">
        <v>6008</v>
      </c>
    </row>
    <row customHeight="1" ht="11.25">
      <c r="A860" s="1850" t="s">
        <v>16</v>
      </c>
      <c r="B860" s="0" t="s">
        <v>5955</v>
      </c>
      <c r="C860" s="0" t="s">
        <v>5956</v>
      </c>
      <c r="D860" s="0" t="s">
        <v>6009</v>
      </c>
      <c r="E860" s="0" t="s">
        <v>6010</v>
      </c>
      <c r="F860" s="0" t="s">
        <v>3530</v>
      </c>
      <c r="G860" s="0" t="s">
        <v>6011</v>
      </c>
    </row>
    <row customHeight="1" ht="11.25">
      <c r="A861" s="1850" t="s">
        <v>16</v>
      </c>
      <c r="B861" s="0" t="s">
        <v>5955</v>
      </c>
      <c r="C861" s="0" t="s">
        <v>5956</v>
      </c>
      <c r="D861" s="0" t="s">
        <v>5955</v>
      </c>
      <c r="E861" s="0" t="s">
        <v>5956</v>
      </c>
      <c r="F861" s="0" t="s">
        <v>3527</v>
      </c>
      <c r="G861" s="0" t="s">
        <v>6012</v>
      </c>
    </row>
    <row customHeight="1" ht="11.25">
      <c r="A862" s="1850" t="s">
        <v>16</v>
      </c>
      <c r="B862" s="0" t="s">
        <v>5955</v>
      </c>
      <c r="C862" s="0" t="s">
        <v>5956</v>
      </c>
      <c r="D862" s="0" t="s">
        <v>6013</v>
      </c>
      <c r="E862" s="0" t="s">
        <v>6014</v>
      </c>
      <c r="F862" s="0" t="s">
        <v>3530</v>
      </c>
      <c r="G862" s="0" t="s">
        <v>6015</v>
      </c>
    </row>
    <row customHeight="1" ht="11.25">
      <c r="A863" s="1850" t="s">
        <v>16</v>
      </c>
      <c r="B863" s="0" t="s">
        <v>5955</v>
      </c>
      <c r="C863" s="0" t="s">
        <v>5956</v>
      </c>
      <c r="D863" s="0" t="s">
        <v>4872</v>
      </c>
      <c r="E863" s="0" t="s">
        <v>6016</v>
      </c>
      <c r="F863" s="0" t="s">
        <v>3530</v>
      </c>
      <c r="G863" s="0" t="s">
        <v>6017</v>
      </c>
    </row>
    <row customHeight="1" ht="11.25">
      <c r="A864" s="1850" t="s">
        <v>16</v>
      </c>
      <c r="B864" s="0" t="s">
        <v>6018</v>
      </c>
      <c r="C864" s="0" t="s">
        <v>6019</v>
      </c>
      <c r="D864" s="0" t="s">
        <v>6020</v>
      </c>
      <c r="E864" s="0" t="s">
        <v>6021</v>
      </c>
      <c r="F864" s="0" t="s">
        <v>3530</v>
      </c>
      <c r="G864" s="0" t="s">
        <v>6022</v>
      </c>
    </row>
    <row customHeight="1" ht="11.25">
      <c r="A865" s="1850" t="s">
        <v>16</v>
      </c>
      <c r="B865" s="0" t="s">
        <v>6018</v>
      </c>
      <c r="C865" s="0" t="s">
        <v>6019</v>
      </c>
      <c r="D865" s="0" t="s">
        <v>6023</v>
      </c>
      <c r="E865" s="0" t="s">
        <v>6024</v>
      </c>
      <c r="F865" s="0" t="s">
        <v>3530</v>
      </c>
      <c r="G865" s="0" t="s">
        <v>6025</v>
      </c>
    </row>
    <row customHeight="1" ht="11.25">
      <c r="A866" s="1850" t="s">
        <v>16</v>
      </c>
      <c r="B866" s="0" t="s">
        <v>6018</v>
      </c>
      <c r="C866" s="0" t="s">
        <v>6019</v>
      </c>
      <c r="D866" s="0" t="s">
        <v>6026</v>
      </c>
      <c r="E866" s="0" t="s">
        <v>6027</v>
      </c>
      <c r="F866" s="0" t="s">
        <v>3530</v>
      </c>
      <c r="G866" s="0" t="s">
        <v>6028</v>
      </c>
    </row>
    <row customHeight="1" ht="11.25">
      <c r="A867" s="1850" t="s">
        <v>16</v>
      </c>
      <c r="B867" s="0" t="s">
        <v>6018</v>
      </c>
      <c r="C867" s="0" t="s">
        <v>6019</v>
      </c>
      <c r="D867" s="0" t="s">
        <v>6029</v>
      </c>
      <c r="E867" s="0" t="s">
        <v>6030</v>
      </c>
      <c r="F867" s="0" t="s">
        <v>3530</v>
      </c>
      <c r="G867" s="0" t="s">
        <v>6031</v>
      </c>
    </row>
    <row customHeight="1" ht="11.25">
      <c r="A868" s="1850" t="s">
        <v>16</v>
      </c>
      <c r="B868" s="0" t="s">
        <v>6018</v>
      </c>
      <c r="C868" s="0" t="s">
        <v>6019</v>
      </c>
      <c r="D868" s="0" t="s">
        <v>6032</v>
      </c>
      <c r="E868" s="0" t="s">
        <v>6033</v>
      </c>
      <c r="F868" s="0" t="s">
        <v>3530</v>
      </c>
      <c r="G868" s="0" t="s">
        <v>6034</v>
      </c>
    </row>
    <row customHeight="1" ht="11.25">
      <c r="A869" s="1850" t="s">
        <v>16</v>
      </c>
      <c r="B869" s="0" t="s">
        <v>6018</v>
      </c>
      <c r="C869" s="0" t="s">
        <v>6019</v>
      </c>
      <c r="D869" s="0" t="s">
        <v>6035</v>
      </c>
      <c r="E869" s="0" t="s">
        <v>6036</v>
      </c>
      <c r="F869" s="0" t="s">
        <v>3530</v>
      </c>
      <c r="G869" s="0" t="s">
        <v>6037</v>
      </c>
    </row>
    <row customHeight="1" ht="11.25">
      <c r="A870" s="1850" t="s">
        <v>16</v>
      </c>
      <c r="B870" s="0" t="s">
        <v>6018</v>
      </c>
      <c r="C870" s="0" t="s">
        <v>6019</v>
      </c>
      <c r="D870" s="0" t="s">
        <v>6038</v>
      </c>
      <c r="E870" s="0" t="s">
        <v>6039</v>
      </c>
      <c r="F870" s="0" t="s">
        <v>3530</v>
      </c>
      <c r="G870" s="0" t="s">
        <v>6040</v>
      </c>
    </row>
    <row customHeight="1" ht="11.25">
      <c r="A871" s="1850" t="s">
        <v>16</v>
      </c>
      <c r="B871" s="0" t="s">
        <v>6018</v>
      </c>
      <c r="C871" s="0" t="s">
        <v>6019</v>
      </c>
      <c r="D871" s="0" t="s">
        <v>6041</v>
      </c>
      <c r="E871" s="0" t="s">
        <v>6042</v>
      </c>
      <c r="F871" s="0" t="s">
        <v>3530</v>
      </c>
      <c r="G871" s="0" t="s">
        <v>6043</v>
      </c>
    </row>
    <row customHeight="1" ht="11.25">
      <c r="A872" s="1850" t="s">
        <v>16</v>
      </c>
      <c r="B872" s="0" t="s">
        <v>6018</v>
      </c>
      <c r="C872" s="0" t="s">
        <v>6019</v>
      </c>
      <c r="D872" s="0" t="s">
        <v>6044</v>
      </c>
      <c r="E872" s="0" t="s">
        <v>6045</v>
      </c>
      <c r="F872" s="0" t="s">
        <v>3530</v>
      </c>
      <c r="G872" s="0" t="s">
        <v>6046</v>
      </c>
    </row>
    <row customHeight="1" ht="11.25">
      <c r="A873" s="1850" t="s">
        <v>16</v>
      </c>
      <c r="B873" s="0" t="s">
        <v>6018</v>
      </c>
      <c r="C873" s="0" t="s">
        <v>6019</v>
      </c>
      <c r="D873" s="0" t="s">
        <v>6047</v>
      </c>
      <c r="E873" s="0" t="s">
        <v>6048</v>
      </c>
      <c r="F873" s="0" t="s">
        <v>3530</v>
      </c>
      <c r="G873" s="0" t="s">
        <v>6049</v>
      </c>
    </row>
    <row customHeight="1" ht="11.25">
      <c r="A874" s="1850" t="s">
        <v>16</v>
      </c>
      <c r="B874" s="0" t="s">
        <v>6018</v>
      </c>
      <c r="C874" s="0" t="s">
        <v>6019</v>
      </c>
      <c r="D874" s="0" t="s">
        <v>6050</v>
      </c>
      <c r="E874" s="0" t="s">
        <v>6051</v>
      </c>
      <c r="F874" s="0" t="s">
        <v>3530</v>
      </c>
      <c r="G874" s="0" t="s">
        <v>6052</v>
      </c>
    </row>
    <row customHeight="1" ht="11.25">
      <c r="A875" s="1850" t="s">
        <v>16</v>
      </c>
      <c r="B875" s="0" t="s">
        <v>6018</v>
      </c>
      <c r="C875" s="0" t="s">
        <v>6019</v>
      </c>
      <c r="D875" s="0" t="s">
        <v>6053</v>
      </c>
      <c r="E875" s="0" t="s">
        <v>6054</v>
      </c>
      <c r="F875" s="0" t="s">
        <v>3530</v>
      </c>
      <c r="G875" s="0" t="s">
        <v>6055</v>
      </c>
    </row>
    <row customHeight="1" ht="11.25">
      <c r="A876" s="1850" t="s">
        <v>16</v>
      </c>
      <c r="B876" s="0" t="s">
        <v>6018</v>
      </c>
      <c r="C876" s="0" t="s">
        <v>6019</v>
      </c>
      <c r="D876" s="0" t="s">
        <v>6056</v>
      </c>
      <c r="E876" s="0" t="s">
        <v>6057</v>
      </c>
      <c r="F876" s="0" t="s">
        <v>3530</v>
      </c>
      <c r="G876" s="0" t="s">
        <v>6058</v>
      </c>
    </row>
    <row customHeight="1" ht="11.25">
      <c r="A877" s="1850" t="s">
        <v>16</v>
      </c>
      <c r="B877" s="0" t="s">
        <v>6018</v>
      </c>
      <c r="C877" s="0" t="s">
        <v>6019</v>
      </c>
      <c r="D877" s="0" t="s">
        <v>6059</v>
      </c>
      <c r="E877" s="0" t="s">
        <v>6060</v>
      </c>
      <c r="F877" s="0" t="s">
        <v>3530</v>
      </c>
      <c r="G877" s="0" t="s">
        <v>6061</v>
      </c>
    </row>
    <row customHeight="1" ht="11.25">
      <c r="A878" s="1850" t="s">
        <v>16</v>
      </c>
      <c r="B878" s="0" t="s">
        <v>6018</v>
      </c>
      <c r="C878" s="0" t="s">
        <v>6019</v>
      </c>
      <c r="D878" s="0" t="s">
        <v>6062</v>
      </c>
      <c r="E878" s="0" t="s">
        <v>6063</v>
      </c>
      <c r="F878" s="0" t="s">
        <v>3530</v>
      </c>
      <c r="G878" s="0" t="s">
        <v>6064</v>
      </c>
    </row>
    <row customHeight="1" ht="11.25">
      <c r="A879" s="1850" t="s">
        <v>16</v>
      </c>
      <c r="B879" s="0" t="s">
        <v>6018</v>
      </c>
      <c r="C879" s="0" t="s">
        <v>6019</v>
      </c>
      <c r="D879" s="0" t="s">
        <v>6065</v>
      </c>
      <c r="E879" s="0" t="s">
        <v>6066</v>
      </c>
      <c r="F879" s="0" t="s">
        <v>3530</v>
      </c>
      <c r="G879" s="0" t="s">
        <v>6067</v>
      </c>
    </row>
    <row customHeight="1" ht="11.25">
      <c r="A880" s="1850" t="s">
        <v>16</v>
      </c>
      <c r="B880" s="0" t="s">
        <v>6018</v>
      </c>
      <c r="C880" s="0" t="s">
        <v>6019</v>
      </c>
      <c r="D880" s="0" t="s">
        <v>3981</v>
      </c>
      <c r="E880" s="0" t="s">
        <v>6068</v>
      </c>
      <c r="F880" s="0" t="s">
        <v>3530</v>
      </c>
      <c r="G880" s="0" t="s">
        <v>6069</v>
      </c>
    </row>
    <row customHeight="1" ht="11.25">
      <c r="A881" s="1850" t="s">
        <v>16</v>
      </c>
      <c r="B881" s="0" t="s">
        <v>6018</v>
      </c>
      <c r="C881" s="0" t="s">
        <v>6019</v>
      </c>
      <c r="D881" s="0" t="s">
        <v>6070</v>
      </c>
      <c r="E881" s="0" t="s">
        <v>6071</v>
      </c>
      <c r="F881" s="0" t="s">
        <v>3530</v>
      </c>
      <c r="G881" s="0" t="s">
        <v>6072</v>
      </c>
    </row>
    <row customHeight="1" ht="11.25">
      <c r="A882" s="1850" t="s">
        <v>16</v>
      </c>
      <c r="B882" s="0" t="s">
        <v>6018</v>
      </c>
      <c r="C882" s="0" t="s">
        <v>6019</v>
      </c>
      <c r="D882" s="0" t="s">
        <v>6073</v>
      </c>
      <c r="E882" s="0" t="s">
        <v>6074</v>
      </c>
      <c r="F882" s="0" t="s">
        <v>3530</v>
      </c>
      <c r="G882" s="0" t="s">
        <v>6075</v>
      </c>
    </row>
    <row customHeight="1" ht="11.25">
      <c r="A883" s="1850" t="s">
        <v>16</v>
      </c>
      <c r="B883" s="0" t="s">
        <v>6018</v>
      </c>
      <c r="C883" s="0" t="s">
        <v>6019</v>
      </c>
      <c r="D883" s="0" t="s">
        <v>6076</v>
      </c>
      <c r="E883" s="0" t="s">
        <v>6077</v>
      </c>
      <c r="F883" s="0" t="s">
        <v>3530</v>
      </c>
      <c r="G883" s="0" t="s">
        <v>6078</v>
      </c>
    </row>
    <row customHeight="1" ht="11.25">
      <c r="A884" s="1850" t="s">
        <v>16</v>
      </c>
      <c r="B884" s="0" t="s">
        <v>6018</v>
      </c>
      <c r="C884" s="0" t="s">
        <v>6019</v>
      </c>
      <c r="D884" s="0" t="s">
        <v>6079</v>
      </c>
      <c r="E884" s="0" t="s">
        <v>6080</v>
      </c>
      <c r="F884" s="0" t="s">
        <v>3530</v>
      </c>
      <c r="G884" s="0" t="s">
        <v>6081</v>
      </c>
    </row>
    <row customHeight="1" ht="11.25">
      <c r="A885" s="1850" t="s">
        <v>16</v>
      </c>
      <c r="B885" s="0" t="s">
        <v>6018</v>
      </c>
      <c r="C885" s="0" t="s">
        <v>6019</v>
      </c>
      <c r="D885" s="0" t="s">
        <v>6018</v>
      </c>
      <c r="E885" s="0" t="s">
        <v>6019</v>
      </c>
      <c r="F885" s="0" t="s">
        <v>3527</v>
      </c>
      <c r="G885" s="0" t="s">
        <v>6082</v>
      </c>
    </row>
    <row customHeight="1" ht="11.25">
      <c r="A886" s="1850" t="s">
        <v>16</v>
      </c>
      <c r="B886" s="0" t="s">
        <v>6018</v>
      </c>
      <c r="C886" s="0" t="s">
        <v>6019</v>
      </c>
      <c r="D886" s="0" t="s">
        <v>6083</v>
      </c>
      <c r="E886" s="0" t="s">
        <v>6084</v>
      </c>
      <c r="F886" s="0" t="s">
        <v>3530</v>
      </c>
      <c r="G886" s="0" t="s">
        <v>6085</v>
      </c>
    </row>
    <row customHeight="1" ht="11.25">
      <c r="A887" s="1850" t="s">
        <v>16</v>
      </c>
      <c r="B887" s="0" t="s">
        <v>6018</v>
      </c>
      <c r="C887" s="0" t="s">
        <v>6019</v>
      </c>
      <c r="D887" s="0" t="s">
        <v>6086</v>
      </c>
      <c r="E887" s="0" t="s">
        <v>6087</v>
      </c>
      <c r="F887" s="0" t="s">
        <v>3530</v>
      </c>
      <c r="G887" s="0" t="s">
        <v>6088</v>
      </c>
    </row>
    <row customHeight="1" ht="11.25">
      <c r="A888" s="1850" t="s">
        <v>16</v>
      </c>
      <c r="B888" s="0" t="s">
        <v>6089</v>
      </c>
      <c r="C888" s="0" t="s">
        <v>6090</v>
      </c>
      <c r="D888" s="0" t="s">
        <v>6091</v>
      </c>
      <c r="E888" s="0" t="s">
        <v>6092</v>
      </c>
      <c r="F888" s="0" t="s">
        <v>3530</v>
      </c>
      <c r="G888" s="0" t="s">
        <v>6093</v>
      </c>
    </row>
    <row customHeight="1" ht="11.25">
      <c r="A889" s="1850" t="s">
        <v>16</v>
      </c>
      <c r="B889" s="0" t="s">
        <v>6089</v>
      </c>
      <c r="C889" s="0" t="s">
        <v>6090</v>
      </c>
      <c r="D889" s="0" t="s">
        <v>6094</v>
      </c>
      <c r="E889" s="0" t="s">
        <v>6095</v>
      </c>
      <c r="F889" s="0" t="s">
        <v>3530</v>
      </c>
      <c r="G889" s="0" t="s">
        <v>6096</v>
      </c>
    </row>
    <row customHeight="1" ht="11.25">
      <c r="A890" s="1850" t="s">
        <v>16</v>
      </c>
      <c r="B890" s="0" t="s">
        <v>6089</v>
      </c>
      <c r="C890" s="0" t="s">
        <v>6090</v>
      </c>
      <c r="D890" s="0" t="s">
        <v>6097</v>
      </c>
      <c r="E890" s="0" t="s">
        <v>6098</v>
      </c>
      <c r="F890" s="0" t="s">
        <v>3530</v>
      </c>
      <c r="G890" s="0" t="s">
        <v>6099</v>
      </c>
    </row>
    <row customHeight="1" ht="11.25">
      <c r="A891" s="1850" t="s">
        <v>16</v>
      </c>
      <c r="B891" s="0" t="s">
        <v>6089</v>
      </c>
      <c r="C891" s="0" t="s">
        <v>6090</v>
      </c>
      <c r="D891" s="0" t="s">
        <v>6100</v>
      </c>
      <c r="E891" s="0" t="s">
        <v>6101</v>
      </c>
      <c r="F891" s="0" t="s">
        <v>3530</v>
      </c>
      <c r="G891" s="0" t="s">
        <v>6102</v>
      </c>
    </row>
    <row customHeight="1" ht="11.25">
      <c r="A892" s="1850" t="s">
        <v>16</v>
      </c>
      <c r="B892" s="0" t="s">
        <v>6089</v>
      </c>
      <c r="C892" s="0" t="s">
        <v>6090</v>
      </c>
      <c r="D892" s="0" t="s">
        <v>6103</v>
      </c>
      <c r="E892" s="0" t="s">
        <v>6104</v>
      </c>
      <c r="F892" s="0" t="s">
        <v>3530</v>
      </c>
      <c r="G892" s="0" t="s">
        <v>6105</v>
      </c>
    </row>
    <row customHeight="1" ht="11.25">
      <c r="A893" s="1850" t="s">
        <v>16</v>
      </c>
      <c r="B893" s="0" t="s">
        <v>6089</v>
      </c>
      <c r="C893" s="0" t="s">
        <v>6090</v>
      </c>
      <c r="D893" s="0" t="s">
        <v>6106</v>
      </c>
      <c r="E893" s="0" t="s">
        <v>6107</v>
      </c>
      <c r="F893" s="0" t="s">
        <v>3530</v>
      </c>
      <c r="G893" s="0" t="s">
        <v>6108</v>
      </c>
    </row>
    <row customHeight="1" ht="11.25">
      <c r="A894" s="1850" t="s">
        <v>16</v>
      </c>
      <c r="B894" s="0" t="s">
        <v>6089</v>
      </c>
      <c r="C894" s="0" t="s">
        <v>6090</v>
      </c>
      <c r="D894" s="0" t="s">
        <v>6109</v>
      </c>
      <c r="E894" s="0" t="s">
        <v>6110</v>
      </c>
      <c r="F894" s="0" t="s">
        <v>3530</v>
      </c>
      <c r="G894" s="0" t="s">
        <v>6111</v>
      </c>
    </row>
    <row customHeight="1" ht="11.25">
      <c r="A895" s="1850" t="s">
        <v>16</v>
      </c>
      <c r="B895" s="0" t="s">
        <v>6089</v>
      </c>
      <c r="C895" s="0" t="s">
        <v>6090</v>
      </c>
      <c r="D895" s="0" t="s">
        <v>6112</v>
      </c>
      <c r="E895" s="0" t="s">
        <v>6113</v>
      </c>
      <c r="F895" s="0" t="s">
        <v>3530</v>
      </c>
      <c r="G895" s="0" t="s">
        <v>6114</v>
      </c>
    </row>
    <row customHeight="1" ht="11.25">
      <c r="A896" s="1850" t="s">
        <v>16</v>
      </c>
      <c r="B896" s="0" t="s">
        <v>6089</v>
      </c>
      <c r="C896" s="0" t="s">
        <v>6090</v>
      </c>
      <c r="D896" s="0" t="s">
        <v>6115</v>
      </c>
      <c r="E896" s="0" t="s">
        <v>6116</v>
      </c>
      <c r="F896" s="0" t="s">
        <v>3530</v>
      </c>
      <c r="G896" s="0" t="s">
        <v>6117</v>
      </c>
    </row>
    <row customHeight="1" ht="11.25">
      <c r="A897" s="1850" t="s">
        <v>16</v>
      </c>
      <c r="B897" s="0" t="s">
        <v>6089</v>
      </c>
      <c r="C897" s="0" t="s">
        <v>6090</v>
      </c>
      <c r="D897" s="0" t="s">
        <v>6118</v>
      </c>
      <c r="E897" s="0" t="s">
        <v>6119</v>
      </c>
      <c r="F897" s="0" t="s">
        <v>3530</v>
      </c>
      <c r="G897" s="0" t="s">
        <v>6120</v>
      </c>
    </row>
    <row customHeight="1" ht="11.25">
      <c r="A898" s="1850" t="s">
        <v>16</v>
      </c>
      <c r="B898" s="0" t="s">
        <v>6089</v>
      </c>
      <c r="C898" s="0" t="s">
        <v>6090</v>
      </c>
      <c r="D898" s="0" t="s">
        <v>6089</v>
      </c>
      <c r="E898" s="0" t="s">
        <v>6090</v>
      </c>
      <c r="F898" s="0" t="s">
        <v>3527</v>
      </c>
      <c r="G898" s="0" t="s">
        <v>6121</v>
      </c>
    </row>
    <row customHeight="1" ht="11.25">
      <c r="A899" s="1850" t="s">
        <v>16</v>
      </c>
      <c r="B899" s="0" t="s">
        <v>6089</v>
      </c>
      <c r="C899" s="0" t="s">
        <v>6090</v>
      </c>
      <c r="D899" s="0" t="s">
        <v>6122</v>
      </c>
      <c r="E899" s="0" t="s">
        <v>6123</v>
      </c>
      <c r="F899" s="0" t="s">
        <v>3530</v>
      </c>
      <c r="G899" s="0" t="s">
        <v>6124</v>
      </c>
    </row>
    <row customHeight="1" ht="11.25">
      <c r="A900" s="1850" t="s">
        <v>16</v>
      </c>
      <c r="B900" s="0" t="s">
        <v>6089</v>
      </c>
      <c r="C900" s="0" t="s">
        <v>6090</v>
      </c>
      <c r="D900" s="0" t="s">
        <v>6125</v>
      </c>
      <c r="E900" s="0" t="s">
        <v>6126</v>
      </c>
      <c r="F900" s="0" t="s">
        <v>3530</v>
      </c>
      <c r="G900" s="0" t="s">
        <v>6127</v>
      </c>
    </row>
    <row customHeight="1" ht="11.25">
      <c r="A901" s="1850" t="s">
        <v>16</v>
      </c>
      <c r="B901" s="0" t="s">
        <v>6089</v>
      </c>
      <c r="C901" s="0" t="s">
        <v>6090</v>
      </c>
      <c r="D901" s="0" t="s">
        <v>6128</v>
      </c>
      <c r="E901" s="0" t="s">
        <v>6129</v>
      </c>
      <c r="F901" s="0" t="s">
        <v>3530</v>
      </c>
      <c r="G901" s="0" t="s">
        <v>6130</v>
      </c>
    </row>
    <row customHeight="1" ht="11.25">
      <c r="A902" s="1850" t="s">
        <v>16</v>
      </c>
      <c r="B902" s="0" t="s">
        <v>6131</v>
      </c>
      <c r="C902" s="0" t="s">
        <v>6132</v>
      </c>
      <c r="D902" s="0" t="s">
        <v>6133</v>
      </c>
      <c r="E902" s="0" t="s">
        <v>6134</v>
      </c>
      <c r="F902" s="0" t="s">
        <v>3530</v>
      </c>
      <c r="G902" s="0" t="s">
        <v>6135</v>
      </c>
    </row>
    <row customHeight="1" ht="11.25">
      <c r="A903" s="1850" t="s">
        <v>16</v>
      </c>
      <c r="B903" s="0" t="s">
        <v>6131</v>
      </c>
      <c r="C903" s="0" t="s">
        <v>6132</v>
      </c>
      <c r="D903" s="0" t="s">
        <v>6136</v>
      </c>
      <c r="E903" s="0" t="s">
        <v>6137</v>
      </c>
      <c r="F903" s="0" t="s">
        <v>3530</v>
      </c>
      <c r="G903" s="0" t="s">
        <v>6138</v>
      </c>
    </row>
    <row customHeight="1" ht="11.25">
      <c r="A904" s="1850" t="s">
        <v>16</v>
      </c>
      <c r="B904" s="0" t="s">
        <v>6131</v>
      </c>
      <c r="C904" s="0" t="s">
        <v>6132</v>
      </c>
      <c r="D904" s="0" t="s">
        <v>6139</v>
      </c>
      <c r="E904" s="0" t="s">
        <v>6140</v>
      </c>
      <c r="F904" s="0" t="s">
        <v>3530</v>
      </c>
      <c r="G904" s="0" t="s">
        <v>6141</v>
      </c>
    </row>
    <row customHeight="1" ht="11.25">
      <c r="A905" s="1850" t="s">
        <v>16</v>
      </c>
      <c r="B905" s="0" t="s">
        <v>6131</v>
      </c>
      <c r="C905" s="0" t="s">
        <v>6132</v>
      </c>
      <c r="D905" s="0" t="s">
        <v>6142</v>
      </c>
      <c r="E905" s="0" t="s">
        <v>6143</v>
      </c>
      <c r="F905" s="0" t="s">
        <v>3530</v>
      </c>
      <c r="G905" s="0" t="s">
        <v>6144</v>
      </c>
    </row>
    <row customHeight="1" ht="11.25">
      <c r="A906" s="1850" t="s">
        <v>16</v>
      </c>
      <c r="B906" s="0" t="s">
        <v>6131</v>
      </c>
      <c r="C906" s="0" t="s">
        <v>6132</v>
      </c>
      <c r="D906" s="0" t="s">
        <v>6145</v>
      </c>
      <c r="E906" s="0" t="s">
        <v>6146</v>
      </c>
      <c r="F906" s="0" t="s">
        <v>3530</v>
      </c>
      <c r="G906" s="0" t="s">
        <v>6147</v>
      </c>
    </row>
    <row customHeight="1" ht="11.25">
      <c r="A907" s="1850" t="s">
        <v>16</v>
      </c>
      <c r="B907" s="0" t="s">
        <v>6131</v>
      </c>
      <c r="C907" s="0" t="s">
        <v>6132</v>
      </c>
      <c r="D907" s="0" t="s">
        <v>6148</v>
      </c>
      <c r="E907" s="0" t="s">
        <v>6149</v>
      </c>
      <c r="F907" s="0" t="s">
        <v>3530</v>
      </c>
      <c r="G907" s="0" t="s">
        <v>6150</v>
      </c>
    </row>
    <row customHeight="1" ht="11.25">
      <c r="A908" s="1850" t="s">
        <v>16</v>
      </c>
      <c r="B908" s="0" t="s">
        <v>6131</v>
      </c>
      <c r="C908" s="0" t="s">
        <v>6132</v>
      </c>
      <c r="D908" s="0" t="s">
        <v>6151</v>
      </c>
      <c r="E908" s="0" t="s">
        <v>6152</v>
      </c>
      <c r="F908" s="0" t="s">
        <v>3530</v>
      </c>
      <c r="G908" s="0" t="s">
        <v>6153</v>
      </c>
    </row>
    <row customHeight="1" ht="11.25">
      <c r="A909" s="1850" t="s">
        <v>16</v>
      </c>
      <c r="B909" s="0" t="s">
        <v>6131</v>
      </c>
      <c r="C909" s="0" t="s">
        <v>6132</v>
      </c>
      <c r="D909" s="0" t="s">
        <v>6154</v>
      </c>
      <c r="E909" s="0" t="s">
        <v>6155</v>
      </c>
      <c r="F909" s="0" t="s">
        <v>3530</v>
      </c>
      <c r="G909" s="0" t="s">
        <v>6156</v>
      </c>
    </row>
    <row customHeight="1" ht="11.25">
      <c r="A910" s="1850" t="s">
        <v>16</v>
      </c>
      <c r="B910" s="0" t="s">
        <v>6131</v>
      </c>
      <c r="C910" s="0" t="s">
        <v>6132</v>
      </c>
      <c r="D910" s="0" t="s">
        <v>6157</v>
      </c>
      <c r="E910" s="0" t="s">
        <v>6158</v>
      </c>
      <c r="F910" s="0" t="s">
        <v>3530</v>
      </c>
      <c r="G910" s="0" t="s">
        <v>6159</v>
      </c>
    </row>
    <row customHeight="1" ht="11.25">
      <c r="A911" s="1850" t="s">
        <v>16</v>
      </c>
      <c r="B911" s="0" t="s">
        <v>6131</v>
      </c>
      <c r="C911" s="0" t="s">
        <v>6132</v>
      </c>
      <c r="D911" s="0" t="s">
        <v>4610</v>
      </c>
      <c r="E911" s="0" t="s">
        <v>6160</v>
      </c>
      <c r="F911" s="0" t="s">
        <v>3530</v>
      </c>
      <c r="G911" s="0" t="s">
        <v>6161</v>
      </c>
    </row>
    <row customHeight="1" ht="11.25">
      <c r="A912" s="1850" t="s">
        <v>16</v>
      </c>
      <c r="B912" s="0" t="s">
        <v>6131</v>
      </c>
      <c r="C912" s="0" t="s">
        <v>6132</v>
      </c>
      <c r="D912" s="0" t="s">
        <v>6162</v>
      </c>
      <c r="E912" s="0" t="s">
        <v>6163</v>
      </c>
      <c r="F912" s="0" t="s">
        <v>3530</v>
      </c>
      <c r="G912" s="0" t="s">
        <v>6164</v>
      </c>
    </row>
    <row customHeight="1" ht="11.25">
      <c r="A913" s="1850" t="s">
        <v>16</v>
      </c>
      <c r="B913" s="0" t="s">
        <v>6131</v>
      </c>
      <c r="C913" s="0" t="s">
        <v>6132</v>
      </c>
      <c r="D913" s="0" t="s">
        <v>6165</v>
      </c>
      <c r="E913" s="0" t="s">
        <v>6166</v>
      </c>
      <c r="F913" s="0" t="s">
        <v>3530</v>
      </c>
      <c r="G913" s="0" t="s">
        <v>6167</v>
      </c>
    </row>
    <row customHeight="1" ht="11.25">
      <c r="A914" s="1850" t="s">
        <v>16</v>
      </c>
      <c r="B914" s="0" t="s">
        <v>6131</v>
      </c>
      <c r="C914" s="0" t="s">
        <v>6132</v>
      </c>
      <c r="D914" s="0" t="s">
        <v>6168</v>
      </c>
      <c r="E914" s="0" t="s">
        <v>6169</v>
      </c>
      <c r="F914" s="0" t="s">
        <v>3530</v>
      </c>
      <c r="G914" s="0" t="s">
        <v>6170</v>
      </c>
    </row>
    <row customHeight="1" ht="11.25">
      <c r="A915" s="1850" t="s">
        <v>16</v>
      </c>
      <c r="B915" s="0" t="s">
        <v>6131</v>
      </c>
      <c r="C915" s="0" t="s">
        <v>6132</v>
      </c>
      <c r="D915" s="0" t="s">
        <v>6171</v>
      </c>
      <c r="E915" s="0" t="s">
        <v>6172</v>
      </c>
      <c r="F915" s="0" t="s">
        <v>3530</v>
      </c>
      <c r="G915" s="0" t="s">
        <v>6173</v>
      </c>
    </row>
    <row customHeight="1" ht="11.25">
      <c r="A916" s="1850" t="s">
        <v>16</v>
      </c>
      <c r="B916" s="0" t="s">
        <v>6131</v>
      </c>
      <c r="C916" s="0" t="s">
        <v>6132</v>
      </c>
      <c r="D916" s="0" t="s">
        <v>6174</v>
      </c>
      <c r="E916" s="0" t="s">
        <v>6175</v>
      </c>
      <c r="F916" s="0" t="s">
        <v>3530</v>
      </c>
      <c r="G916" s="0" t="s">
        <v>6176</v>
      </c>
    </row>
    <row customHeight="1" ht="11.25">
      <c r="A917" s="1850" t="s">
        <v>16</v>
      </c>
      <c r="B917" s="0" t="s">
        <v>6131</v>
      </c>
      <c r="C917" s="0" t="s">
        <v>6132</v>
      </c>
      <c r="D917" s="0" t="s">
        <v>6177</v>
      </c>
      <c r="E917" s="0" t="s">
        <v>6178</v>
      </c>
      <c r="F917" s="0" t="s">
        <v>3530</v>
      </c>
      <c r="G917" s="0" t="s">
        <v>6179</v>
      </c>
    </row>
    <row customHeight="1" ht="11.25">
      <c r="A918" s="1850" t="s">
        <v>16</v>
      </c>
      <c r="B918" s="0" t="s">
        <v>6131</v>
      </c>
      <c r="C918" s="0" t="s">
        <v>6132</v>
      </c>
      <c r="D918" s="0" t="s">
        <v>6131</v>
      </c>
      <c r="E918" s="0" t="s">
        <v>6132</v>
      </c>
      <c r="F918" s="0" t="s">
        <v>3527</v>
      </c>
      <c r="G918" s="0" t="s">
        <v>6180</v>
      </c>
    </row>
    <row customHeight="1" ht="11.25">
      <c r="A919" s="1850" t="s">
        <v>16</v>
      </c>
      <c r="B919" s="0" t="s">
        <v>6131</v>
      </c>
      <c r="C919" s="0" t="s">
        <v>6132</v>
      </c>
      <c r="D919" s="0" t="s">
        <v>4068</v>
      </c>
      <c r="E919" s="0" t="s">
        <v>6181</v>
      </c>
      <c r="F919" s="0" t="s">
        <v>3530</v>
      </c>
      <c r="G919" s="0" t="s">
        <v>6182</v>
      </c>
    </row>
    <row customHeight="1" ht="11.25">
      <c r="A920" s="1850" t="s">
        <v>16</v>
      </c>
      <c r="B920" s="0" t="s">
        <v>6131</v>
      </c>
      <c r="C920" s="0" t="s">
        <v>6132</v>
      </c>
      <c r="D920" s="0" t="s">
        <v>6183</v>
      </c>
      <c r="E920" s="0" t="s">
        <v>6184</v>
      </c>
      <c r="F920" s="0" t="s">
        <v>3530</v>
      </c>
      <c r="G920" s="0" t="s">
        <v>6185</v>
      </c>
    </row>
    <row customHeight="1" ht="11.25">
      <c r="A921" s="1850" t="s">
        <v>16</v>
      </c>
      <c r="B921" s="0" t="s">
        <v>6186</v>
      </c>
      <c r="C921" s="0" t="s">
        <v>6187</v>
      </c>
      <c r="D921" s="0" t="s">
        <v>6188</v>
      </c>
      <c r="E921" s="0" t="s">
        <v>6189</v>
      </c>
      <c r="F921" s="0" t="s">
        <v>3530</v>
      </c>
      <c r="G921" s="0" t="s">
        <v>6190</v>
      </c>
    </row>
    <row customHeight="1" ht="11.25">
      <c r="A922" s="1850" t="s">
        <v>16</v>
      </c>
      <c r="B922" s="0" t="s">
        <v>6186</v>
      </c>
      <c r="C922" s="0" t="s">
        <v>6187</v>
      </c>
      <c r="D922" s="0" t="s">
        <v>6191</v>
      </c>
      <c r="E922" s="0" t="s">
        <v>6192</v>
      </c>
      <c r="F922" s="0" t="s">
        <v>3530</v>
      </c>
      <c r="G922" s="0" t="s">
        <v>6193</v>
      </c>
    </row>
    <row customHeight="1" ht="11.25">
      <c r="A923" s="1850" t="s">
        <v>16</v>
      </c>
      <c r="B923" s="0" t="s">
        <v>6186</v>
      </c>
      <c r="C923" s="0" t="s">
        <v>6187</v>
      </c>
      <c r="D923" s="0" t="s">
        <v>6194</v>
      </c>
      <c r="E923" s="0" t="s">
        <v>6195</v>
      </c>
      <c r="F923" s="0" t="s">
        <v>3530</v>
      </c>
      <c r="G923" s="0" t="s">
        <v>6196</v>
      </c>
    </row>
    <row customHeight="1" ht="11.25">
      <c r="A924" s="1850" t="s">
        <v>16</v>
      </c>
      <c r="B924" s="0" t="s">
        <v>6186</v>
      </c>
      <c r="C924" s="0" t="s">
        <v>6187</v>
      </c>
      <c r="D924" s="0" t="s">
        <v>6197</v>
      </c>
      <c r="E924" s="0" t="s">
        <v>6198</v>
      </c>
      <c r="F924" s="0" t="s">
        <v>3530</v>
      </c>
      <c r="G924" s="0" t="s">
        <v>6199</v>
      </c>
    </row>
    <row customHeight="1" ht="11.25">
      <c r="A925" s="1850" t="s">
        <v>16</v>
      </c>
      <c r="B925" s="0" t="s">
        <v>6186</v>
      </c>
      <c r="C925" s="0" t="s">
        <v>6187</v>
      </c>
      <c r="D925" s="0" t="s">
        <v>6200</v>
      </c>
      <c r="E925" s="0" t="s">
        <v>6201</v>
      </c>
      <c r="F925" s="0" t="s">
        <v>3535</v>
      </c>
      <c r="G925" s="0" t="s">
        <v>6202</v>
      </c>
    </row>
    <row customHeight="1" ht="11.25">
      <c r="A926" s="1850" t="s">
        <v>16</v>
      </c>
      <c r="B926" s="0" t="s">
        <v>6186</v>
      </c>
      <c r="C926" s="0" t="s">
        <v>6187</v>
      </c>
      <c r="D926" s="0" t="s">
        <v>6203</v>
      </c>
      <c r="E926" s="0" t="s">
        <v>6204</v>
      </c>
      <c r="F926" s="0" t="s">
        <v>3530</v>
      </c>
      <c r="G926" s="0" t="s">
        <v>6205</v>
      </c>
    </row>
    <row customHeight="1" ht="11.25">
      <c r="A927" s="1850" t="s">
        <v>16</v>
      </c>
      <c r="B927" s="0" t="s">
        <v>6186</v>
      </c>
      <c r="C927" s="0" t="s">
        <v>6187</v>
      </c>
      <c r="D927" s="0" t="s">
        <v>6206</v>
      </c>
      <c r="E927" s="0" t="s">
        <v>6207</v>
      </c>
      <c r="F927" s="0" t="s">
        <v>3530</v>
      </c>
      <c r="G927" s="0" t="s">
        <v>6208</v>
      </c>
    </row>
    <row customHeight="1" ht="11.25">
      <c r="A928" s="1850" t="s">
        <v>16</v>
      </c>
      <c r="B928" s="0" t="s">
        <v>6186</v>
      </c>
      <c r="C928" s="0" t="s">
        <v>6187</v>
      </c>
      <c r="D928" s="0" t="s">
        <v>6209</v>
      </c>
      <c r="E928" s="0" t="s">
        <v>6210</v>
      </c>
      <c r="F928" s="0" t="s">
        <v>3530</v>
      </c>
      <c r="G928" s="0" t="s">
        <v>6211</v>
      </c>
    </row>
    <row customHeight="1" ht="11.25">
      <c r="A929" s="1850" t="s">
        <v>16</v>
      </c>
      <c r="B929" s="0" t="s">
        <v>6186</v>
      </c>
      <c r="C929" s="0" t="s">
        <v>6187</v>
      </c>
      <c r="D929" s="0" t="s">
        <v>6212</v>
      </c>
      <c r="E929" s="0" t="s">
        <v>6213</v>
      </c>
      <c r="F929" s="0" t="s">
        <v>3530</v>
      </c>
      <c r="G929" s="0" t="s">
        <v>6214</v>
      </c>
    </row>
    <row customHeight="1" ht="11.25">
      <c r="A930" s="1850" t="s">
        <v>16</v>
      </c>
      <c r="B930" s="0" t="s">
        <v>6186</v>
      </c>
      <c r="C930" s="0" t="s">
        <v>6187</v>
      </c>
      <c r="D930" s="0" t="s">
        <v>6215</v>
      </c>
      <c r="E930" s="0" t="s">
        <v>6216</v>
      </c>
      <c r="F930" s="0" t="s">
        <v>3530</v>
      </c>
      <c r="G930" s="0" t="s">
        <v>6217</v>
      </c>
    </row>
    <row customHeight="1" ht="11.25">
      <c r="A931" s="1850" t="s">
        <v>16</v>
      </c>
      <c r="B931" s="0" t="s">
        <v>6186</v>
      </c>
      <c r="C931" s="0" t="s">
        <v>6187</v>
      </c>
      <c r="D931" s="0" t="s">
        <v>6218</v>
      </c>
      <c r="E931" s="0" t="s">
        <v>6219</v>
      </c>
      <c r="F931" s="0" t="s">
        <v>3530</v>
      </c>
      <c r="G931" s="0" t="s">
        <v>6220</v>
      </c>
    </row>
    <row customHeight="1" ht="11.25">
      <c r="A932" s="1850" t="s">
        <v>16</v>
      </c>
      <c r="B932" s="0" t="s">
        <v>6186</v>
      </c>
      <c r="C932" s="0" t="s">
        <v>6187</v>
      </c>
      <c r="D932" s="0" t="s">
        <v>6221</v>
      </c>
      <c r="E932" s="0" t="s">
        <v>6222</v>
      </c>
      <c r="F932" s="0" t="s">
        <v>3530</v>
      </c>
      <c r="G932" s="0" t="s">
        <v>6223</v>
      </c>
    </row>
    <row customHeight="1" ht="11.25">
      <c r="A933" s="1850" t="s">
        <v>16</v>
      </c>
      <c r="B933" s="0" t="s">
        <v>6186</v>
      </c>
      <c r="C933" s="0" t="s">
        <v>6187</v>
      </c>
      <c r="D933" s="0" t="s">
        <v>6224</v>
      </c>
      <c r="E933" s="0" t="s">
        <v>6225</v>
      </c>
      <c r="F933" s="0" t="s">
        <v>3530</v>
      </c>
      <c r="G933" s="0" t="s">
        <v>6226</v>
      </c>
    </row>
    <row customHeight="1" ht="11.25">
      <c r="A934" s="1850" t="s">
        <v>16</v>
      </c>
      <c r="B934" s="0" t="s">
        <v>6186</v>
      </c>
      <c r="C934" s="0" t="s">
        <v>6187</v>
      </c>
      <c r="D934" s="0" t="s">
        <v>6227</v>
      </c>
      <c r="E934" s="0" t="s">
        <v>6228</v>
      </c>
      <c r="F934" s="0" t="s">
        <v>3530</v>
      </c>
      <c r="G934" s="0" t="s">
        <v>6229</v>
      </c>
    </row>
    <row customHeight="1" ht="11.25">
      <c r="A935" s="1850" t="s">
        <v>16</v>
      </c>
      <c r="B935" s="0" t="s">
        <v>6186</v>
      </c>
      <c r="C935" s="0" t="s">
        <v>6187</v>
      </c>
      <c r="D935" s="0" t="s">
        <v>6230</v>
      </c>
      <c r="E935" s="0" t="s">
        <v>6231</v>
      </c>
      <c r="F935" s="0" t="s">
        <v>3530</v>
      </c>
      <c r="G935" s="0" t="s">
        <v>6232</v>
      </c>
    </row>
    <row customHeight="1" ht="11.25">
      <c r="A936" s="1850" t="s">
        <v>16</v>
      </c>
      <c r="B936" s="0" t="s">
        <v>6186</v>
      </c>
      <c r="C936" s="0" t="s">
        <v>6187</v>
      </c>
      <c r="D936" s="0" t="s">
        <v>6233</v>
      </c>
      <c r="E936" s="0" t="s">
        <v>6234</v>
      </c>
      <c r="F936" s="0" t="s">
        <v>3530</v>
      </c>
      <c r="G936" s="0" t="s">
        <v>6235</v>
      </c>
    </row>
    <row customHeight="1" ht="11.25">
      <c r="A937" s="1850" t="s">
        <v>16</v>
      </c>
      <c r="B937" s="0" t="s">
        <v>6186</v>
      </c>
      <c r="C937" s="0" t="s">
        <v>6187</v>
      </c>
      <c r="D937" s="0" t="s">
        <v>6236</v>
      </c>
      <c r="E937" s="0" t="s">
        <v>6237</v>
      </c>
      <c r="F937" s="0" t="s">
        <v>3530</v>
      </c>
      <c r="G937" s="0" t="s">
        <v>6238</v>
      </c>
    </row>
    <row customHeight="1" ht="11.25">
      <c r="A938" s="1850" t="s">
        <v>16</v>
      </c>
      <c r="B938" s="0" t="s">
        <v>6186</v>
      </c>
      <c r="C938" s="0" t="s">
        <v>6187</v>
      </c>
      <c r="D938" s="0" t="s">
        <v>6239</v>
      </c>
      <c r="E938" s="0" t="s">
        <v>6240</v>
      </c>
      <c r="F938" s="0" t="s">
        <v>3530</v>
      </c>
      <c r="G938" s="0" t="s">
        <v>6241</v>
      </c>
    </row>
    <row customHeight="1" ht="11.25">
      <c r="A939" s="1850" t="s">
        <v>16</v>
      </c>
      <c r="B939" s="0" t="s">
        <v>6186</v>
      </c>
      <c r="C939" s="0" t="s">
        <v>6187</v>
      </c>
      <c r="D939" s="0" t="s">
        <v>6242</v>
      </c>
      <c r="E939" s="0" t="s">
        <v>6243</v>
      </c>
      <c r="F939" s="0" t="s">
        <v>3530</v>
      </c>
      <c r="G939" s="0" t="s">
        <v>6244</v>
      </c>
    </row>
    <row customHeight="1" ht="11.25">
      <c r="A940" s="1850" t="s">
        <v>16</v>
      </c>
      <c r="B940" s="0" t="s">
        <v>6186</v>
      </c>
      <c r="C940" s="0" t="s">
        <v>6187</v>
      </c>
      <c r="D940" s="0" t="s">
        <v>6245</v>
      </c>
      <c r="E940" s="0" t="s">
        <v>6246</v>
      </c>
      <c r="F940" s="0" t="s">
        <v>3530</v>
      </c>
      <c r="G940" s="0" t="s">
        <v>6247</v>
      </c>
    </row>
    <row customHeight="1" ht="11.25">
      <c r="A941" s="1850" t="s">
        <v>16</v>
      </c>
      <c r="B941" s="0" t="s">
        <v>6186</v>
      </c>
      <c r="C941" s="0" t="s">
        <v>6187</v>
      </c>
      <c r="D941" s="0" t="s">
        <v>6248</v>
      </c>
      <c r="E941" s="0" t="s">
        <v>6249</v>
      </c>
      <c r="F941" s="0" t="s">
        <v>3530</v>
      </c>
      <c r="G941" s="0" t="s">
        <v>6250</v>
      </c>
    </row>
    <row customHeight="1" ht="11.25">
      <c r="A942" s="1850" t="s">
        <v>16</v>
      </c>
      <c r="B942" s="0" t="s">
        <v>6186</v>
      </c>
      <c r="C942" s="0" t="s">
        <v>6187</v>
      </c>
      <c r="D942" s="0" t="s">
        <v>6186</v>
      </c>
      <c r="E942" s="0" t="s">
        <v>6187</v>
      </c>
      <c r="F942" s="0" t="s">
        <v>3527</v>
      </c>
      <c r="G942" s="0" t="s">
        <v>6251</v>
      </c>
    </row>
    <row customHeight="1" ht="11.25">
      <c r="A943" s="1850" t="s">
        <v>16</v>
      </c>
      <c r="B943" s="0" t="s">
        <v>6186</v>
      </c>
      <c r="C943" s="0" t="s">
        <v>6187</v>
      </c>
      <c r="D943" s="0" t="s">
        <v>6252</v>
      </c>
      <c r="E943" s="0" t="s">
        <v>6253</v>
      </c>
      <c r="F943" s="0" t="s">
        <v>3530</v>
      </c>
      <c r="G943" s="0" t="s">
        <v>6254</v>
      </c>
    </row>
    <row customHeight="1" ht="11.25">
      <c r="A944" s="1850" t="s">
        <v>16</v>
      </c>
      <c r="B944" s="0" t="s">
        <v>6186</v>
      </c>
      <c r="C944" s="0" t="s">
        <v>6187</v>
      </c>
      <c r="D944" s="0" t="s">
        <v>6255</v>
      </c>
      <c r="E944" s="0" t="s">
        <v>6256</v>
      </c>
      <c r="F944" s="0" t="s">
        <v>3530</v>
      </c>
      <c r="G944" s="0" t="s">
        <v>6257</v>
      </c>
    </row>
    <row customHeight="1" ht="11.25">
      <c r="A945" s="1850" t="s">
        <v>16</v>
      </c>
      <c r="B945" s="0" t="s">
        <v>6186</v>
      </c>
      <c r="C945" s="0" t="s">
        <v>6187</v>
      </c>
      <c r="D945" s="0" t="s">
        <v>6258</v>
      </c>
      <c r="E945" s="0" t="s">
        <v>6259</v>
      </c>
      <c r="F945" s="0" t="s">
        <v>3530</v>
      </c>
      <c r="G945" s="0" t="s">
        <v>6260</v>
      </c>
    </row>
    <row customHeight="1" ht="11.25">
      <c r="A946" s="1850" t="s">
        <v>16</v>
      </c>
      <c r="B946" s="0" t="s">
        <v>6261</v>
      </c>
      <c r="C946" s="0" t="s">
        <v>6262</v>
      </c>
      <c r="D946" s="0" t="s">
        <v>6263</v>
      </c>
      <c r="E946" s="0" t="s">
        <v>6264</v>
      </c>
      <c r="F946" s="0" t="s">
        <v>3530</v>
      </c>
      <c r="G946" s="0" t="s">
        <v>6265</v>
      </c>
    </row>
    <row customHeight="1" ht="11.25">
      <c r="A947" s="1850" t="s">
        <v>16</v>
      </c>
      <c r="B947" s="0" t="s">
        <v>6261</v>
      </c>
      <c r="C947" s="0" t="s">
        <v>6262</v>
      </c>
      <c r="D947" s="0" t="s">
        <v>4277</v>
      </c>
      <c r="E947" s="0" t="s">
        <v>6266</v>
      </c>
      <c r="F947" s="0" t="s">
        <v>3530</v>
      </c>
      <c r="G947" s="0" t="s">
        <v>6267</v>
      </c>
    </row>
    <row customHeight="1" ht="11.25">
      <c r="A948" s="1850" t="s">
        <v>16</v>
      </c>
      <c r="B948" s="0" t="s">
        <v>6261</v>
      </c>
      <c r="C948" s="0" t="s">
        <v>6262</v>
      </c>
      <c r="D948" s="0" t="s">
        <v>6268</v>
      </c>
      <c r="E948" s="0" t="s">
        <v>6269</v>
      </c>
      <c r="F948" s="0" t="s">
        <v>3530</v>
      </c>
      <c r="G948" s="0" t="s">
        <v>6270</v>
      </c>
    </row>
    <row customHeight="1" ht="11.25">
      <c r="A949" s="1850" t="s">
        <v>16</v>
      </c>
      <c r="B949" s="0" t="s">
        <v>6261</v>
      </c>
      <c r="C949" s="0" t="s">
        <v>6262</v>
      </c>
      <c r="D949" s="0" t="s">
        <v>6271</v>
      </c>
      <c r="E949" s="0" t="s">
        <v>6272</v>
      </c>
      <c r="F949" s="0" t="s">
        <v>3530</v>
      </c>
      <c r="G949" s="0" t="s">
        <v>6273</v>
      </c>
    </row>
    <row customHeight="1" ht="11.25">
      <c r="A950" s="1850" t="s">
        <v>16</v>
      </c>
      <c r="B950" s="0" t="s">
        <v>6261</v>
      </c>
      <c r="C950" s="0" t="s">
        <v>6262</v>
      </c>
      <c r="D950" s="0" t="s">
        <v>6274</v>
      </c>
      <c r="E950" s="0" t="s">
        <v>6275</v>
      </c>
      <c r="F950" s="0" t="s">
        <v>3530</v>
      </c>
      <c r="G950" s="0" t="s">
        <v>6276</v>
      </c>
    </row>
    <row customHeight="1" ht="11.25">
      <c r="A951" s="1850" t="s">
        <v>16</v>
      </c>
      <c r="B951" s="0" t="s">
        <v>6261</v>
      </c>
      <c r="C951" s="0" t="s">
        <v>6262</v>
      </c>
      <c r="D951" s="0" t="s">
        <v>6277</v>
      </c>
      <c r="E951" s="0" t="s">
        <v>6278</v>
      </c>
      <c r="F951" s="0" t="s">
        <v>3530</v>
      </c>
      <c r="G951" s="0" t="s">
        <v>6279</v>
      </c>
    </row>
    <row customHeight="1" ht="11.25">
      <c r="A952" s="1850" t="s">
        <v>16</v>
      </c>
      <c r="B952" s="0" t="s">
        <v>6261</v>
      </c>
      <c r="C952" s="0" t="s">
        <v>6262</v>
      </c>
      <c r="D952" s="0" t="s">
        <v>6280</v>
      </c>
      <c r="E952" s="0" t="s">
        <v>6281</v>
      </c>
      <c r="F952" s="0" t="s">
        <v>3530</v>
      </c>
      <c r="G952" s="0" t="s">
        <v>6282</v>
      </c>
    </row>
    <row customHeight="1" ht="11.25">
      <c r="A953" s="1850" t="s">
        <v>16</v>
      </c>
      <c r="B953" s="0" t="s">
        <v>6261</v>
      </c>
      <c r="C953" s="0" t="s">
        <v>6262</v>
      </c>
      <c r="D953" s="0" t="s">
        <v>6283</v>
      </c>
      <c r="E953" s="0" t="s">
        <v>6284</v>
      </c>
      <c r="F953" s="0" t="s">
        <v>3530</v>
      </c>
      <c r="G953" s="0" t="s">
        <v>6285</v>
      </c>
    </row>
    <row customHeight="1" ht="11.25">
      <c r="A954" s="1850" t="s">
        <v>16</v>
      </c>
      <c r="B954" s="0" t="s">
        <v>6261</v>
      </c>
      <c r="C954" s="0" t="s">
        <v>6262</v>
      </c>
      <c r="D954" s="0" t="s">
        <v>6286</v>
      </c>
      <c r="E954" s="0" t="s">
        <v>6287</v>
      </c>
      <c r="F954" s="0" t="s">
        <v>3530</v>
      </c>
      <c r="G954" s="0" t="s">
        <v>6288</v>
      </c>
    </row>
    <row customHeight="1" ht="11.25">
      <c r="A955" s="1850" t="s">
        <v>16</v>
      </c>
      <c r="B955" s="0" t="s">
        <v>6261</v>
      </c>
      <c r="C955" s="0" t="s">
        <v>6262</v>
      </c>
      <c r="D955" s="0" t="s">
        <v>6261</v>
      </c>
      <c r="E955" s="0" t="s">
        <v>6262</v>
      </c>
      <c r="F955" s="0" t="s">
        <v>3527</v>
      </c>
      <c r="G955" s="0" t="s">
        <v>6289</v>
      </c>
    </row>
    <row customHeight="1" ht="11.25">
      <c r="A956" s="1850" t="s">
        <v>16</v>
      </c>
      <c r="B956" s="0" t="s">
        <v>6261</v>
      </c>
      <c r="C956" s="0" t="s">
        <v>6262</v>
      </c>
      <c r="D956" s="0" t="s">
        <v>6290</v>
      </c>
      <c r="E956" s="0" t="s">
        <v>6291</v>
      </c>
      <c r="F956" s="0" t="s">
        <v>3530</v>
      </c>
      <c r="G956" s="0" t="s">
        <v>6292</v>
      </c>
    </row>
    <row customHeight="1" ht="11.25">
      <c r="A957" s="1850" t="s">
        <v>16</v>
      </c>
      <c r="B957" s="0" t="s">
        <v>6261</v>
      </c>
      <c r="C957" s="0" t="s">
        <v>6262</v>
      </c>
      <c r="D957" s="0" t="s">
        <v>6293</v>
      </c>
      <c r="E957" s="0" t="s">
        <v>6294</v>
      </c>
      <c r="F957" s="0" t="s">
        <v>3632</v>
      </c>
      <c r="G957" s="0" t="s">
        <v>6295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60B3E-5327-237E-C668-0.84FF532}"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6296</v>
      </c>
      <c r="B1" s="835" t="s">
        <v>6297</v>
      </c>
      <c r="C1" s="1159" t="s">
        <v>6298</v>
      </c>
      <c r="D1" s="835" t="s">
        <v>6299</v>
      </c>
      <c r="E1" s="835" t="s">
        <v>6300</v>
      </c>
      <c r="F1" s="1159" t="s">
        <v>6301</v>
      </c>
      <c r="G1" s="1159" t="s">
        <v>6302</v>
      </c>
      <c r="H1" s="1159" t="s">
        <v>6303</v>
      </c>
      <c r="I1" s="1159" t="s">
        <v>6304</v>
      </c>
    </row>
    <row customHeight="1" ht="11.25">
      <c r="A2" s="1691" t="s">
        <v>115</v>
      </c>
      <c r="B2" s="1691" t="s">
        <v>6305</v>
      </c>
      <c r="C2" s="1691" t="s">
        <v>22</v>
      </c>
      <c r="D2" s="1691" t="s">
        <v>6306</v>
      </c>
      <c r="E2" s="1691" t="s">
        <v>6307</v>
      </c>
      <c r="F2" s="1691" t="s">
        <v>22</v>
      </c>
      <c r="G2" s="1691" t="s">
        <v>22</v>
      </c>
      <c r="H2" s="1691" t="s">
        <v>22</v>
      </c>
      <c r="I2" s="1691" t="s">
        <v>22</v>
      </c>
    </row>
    <row customHeight="1" ht="11.25">
      <c r="A3" s="1691" t="s">
        <v>103</v>
      </c>
      <c r="B3" s="1691" t="s">
        <v>6308</v>
      </c>
      <c r="C3" s="1691" t="s">
        <v>22</v>
      </c>
      <c r="D3" s="1691" t="s">
        <v>6309</v>
      </c>
      <c r="E3" s="1691" t="s">
        <v>6310</v>
      </c>
      <c r="F3" s="1691" t="s">
        <v>22</v>
      </c>
      <c r="G3" s="1691" t="s">
        <v>22</v>
      </c>
      <c r="H3" s="1691" t="s">
        <v>22</v>
      </c>
      <c r="I3" s="1691" t="s">
        <v>22</v>
      </c>
    </row>
    <row customHeight="1" ht="11.25">
      <c r="A4" s="1691" t="s">
        <v>90</v>
      </c>
      <c r="B4" s="1691" t="s">
        <v>6311</v>
      </c>
      <c r="C4" s="1691" t="s">
        <v>22</v>
      </c>
      <c r="D4" s="1691" t="s">
        <v>6309</v>
      </c>
      <c r="E4" s="1691" t="s">
        <v>6312</v>
      </c>
      <c r="F4" s="1691" t="s">
        <v>22</v>
      </c>
      <c r="G4" s="1691" t="s">
        <v>22</v>
      </c>
      <c r="H4" s="1691" t="s">
        <v>22</v>
      </c>
      <c r="I4" s="1691" t="s">
        <v>22</v>
      </c>
    </row>
    <row customHeight="1" ht="11.25">
      <c r="A5" s="1691" t="s">
        <v>91</v>
      </c>
      <c r="B5" s="1691" t="s">
        <v>6313</v>
      </c>
      <c r="C5" s="1691" t="s">
        <v>22</v>
      </c>
      <c r="D5" s="1691" t="s">
        <v>6309</v>
      </c>
      <c r="E5" s="1691" t="s">
        <v>6314</v>
      </c>
      <c r="F5" s="1691" t="s">
        <v>22</v>
      </c>
      <c r="G5" s="1691" t="s">
        <v>22</v>
      </c>
      <c r="H5" s="1691" t="s">
        <v>22</v>
      </c>
      <c r="I5" s="1691" t="s">
        <v>22</v>
      </c>
    </row>
    <row customHeight="1" ht="11.25">
      <c r="A6" s="1691" t="s">
        <v>116</v>
      </c>
      <c r="B6" s="1691" t="s">
        <v>6315</v>
      </c>
      <c r="C6" s="1691" t="s">
        <v>22</v>
      </c>
      <c r="D6" s="1691" t="s">
        <v>6309</v>
      </c>
      <c r="E6" s="1691" t="s">
        <v>6310</v>
      </c>
      <c r="F6" s="1691" t="s">
        <v>22</v>
      </c>
      <c r="G6" s="1691" t="s">
        <v>22</v>
      </c>
      <c r="H6" s="1691" t="s">
        <v>22</v>
      </c>
      <c r="I6" s="1691" t="s">
        <v>22</v>
      </c>
    </row>
    <row customHeight="1" ht="11.25">
      <c r="A7" s="1691" t="s">
        <v>92</v>
      </c>
      <c r="B7" s="1691" t="s">
        <v>6316</v>
      </c>
      <c r="C7" s="1691" t="s">
        <v>22</v>
      </c>
      <c r="D7" s="1691" t="s">
        <v>6317</v>
      </c>
      <c r="E7" s="1691" t="s">
        <v>6318</v>
      </c>
      <c r="F7" s="1691" t="s">
        <v>22</v>
      </c>
      <c r="G7" s="1691" t="s">
        <v>22</v>
      </c>
      <c r="H7" s="1691" t="s">
        <v>22</v>
      </c>
      <c r="I7" s="1691" t="s">
        <v>22</v>
      </c>
    </row>
    <row customHeight="1" ht="11.25">
      <c r="A8" s="1691" t="s">
        <v>93</v>
      </c>
      <c r="B8" s="1691" t="s">
        <v>6319</v>
      </c>
      <c r="C8" s="1691" t="s">
        <v>22</v>
      </c>
      <c r="D8" s="1691" t="s">
        <v>6320</v>
      </c>
      <c r="E8" s="1691" t="s">
        <v>6307</v>
      </c>
      <c r="F8" s="1691" t="s">
        <v>22</v>
      </c>
      <c r="G8" s="1691" t="s">
        <v>22</v>
      </c>
      <c r="H8" s="1691" t="s">
        <v>22</v>
      </c>
      <c r="I8" s="1691" t="s">
        <v>22</v>
      </c>
    </row>
    <row customHeight="1" ht="11.25">
      <c r="A9" s="1691" t="s">
        <v>117</v>
      </c>
      <c r="B9" s="1691" t="s">
        <v>6321</v>
      </c>
      <c r="C9" s="1691" t="s">
        <v>22</v>
      </c>
      <c r="D9" s="1691" t="s">
        <v>6320</v>
      </c>
      <c r="E9" s="1691" t="s">
        <v>6307</v>
      </c>
      <c r="F9" s="1691" t="s">
        <v>22</v>
      </c>
      <c r="G9" s="1691" t="s">
        <v>22</v>
      </c>
      <c r="H9" s="1691" t="s">
        <v>22</v>
      </c>
      <c r="I9" s="1691" t="s">
        <v>22</v>
      </c>
    </row>
    <row customHeight="1" ht="11.25">
      <c r="A10" s="1691" t="s">
        <v>154</v>
      </c>
      <c r="B10" s="1691" t="s">
        <v>6322</v>
      </c>
      <c r="C10" s="1691" t="s">
        <v>22</v>
      </c>
      <c r="D10" s="1691" t="s">
        <v>6317</v>
      </c>
      <c r="E10" s="1691" t="s">
        <v>6318</v>
      </c>
      <c r="F10" s="1691" t="s">
        <v>22</v>
      </c>
      <c r="G10" s="1691" t="s">
        <v>22</v>
      </c>
      <c r="H10" s="1691" t="s">
        <v>22</v>
      </c>
      <c r="I10" s="1691" t="s">
        <v>22</v>
      </c>
    </row>
    <row customHeight="1" ht="11.25">
      <c r="A11" s="1691" t="s">
        <v>155</v>
      </c>
      <c r="B11" s="1691" t="s">
        <v>6323</v>
      </c>
      <c r="C11" s="1691" t="s">
        <v>22</v>
      </c>
      <c r="D11" s="1691" t="s">
        <v>6320</v>
      </c>
      <c r="E11" s="1691" t="s">
        <v>6318</v>
      </c>
      <c r="F11" s="1691" t="s">
        <v>22</v>
      </c>
      <c r="G11" s="1691" t="s">
        <v>22</v>
      </c>
      <c r="H11" s="1691" t="s">
        <v>22</v>
      </c>
      <c r="I11" s="1691" t="s">
        <v>22</v>
      </c>
    </row>
    <row customHeight="1" ht="11.25">
      <c r="A12" s="1691" t="s">
        <v>156</v>
      </c>
      <c r="B12" s="1691" t="s">
        <v>6324</v>
      </c>
      <c r="C12" s="1691" t="s">
        <v>22</v>
      </c>
      <c r="D12" s="1691" t="s">
        <v>6320</v>
      </c>
      <c r="E12" s="1691" t="s">
        <v>6325</v>
      </c>
      <c r="F12" s="1691" t="s">
        <v>22</v>
      </c>
      <c r="G12" s="1691" t="s">
        <v>22</v>
      </c>
      <c r="H12" s="1691" t="s">
        <v>22</v>
      </c>
      <c r="I12" s="1691" t="s">
        <v>22</v>
      </c>
    </row>
    <row customHeight="1" ht="11.25">
      <c r="A13" s="1691" t="s">
        <v>157</v>
      </c>
      <c r="B13" s="1691" t="s">
        <v>6326</v>
      </c>
      <c r="C13" s="1691" t="s">
        <v>22</v>
      </c>
      <c r="D13" s="1691" t="s">
        <v>6320</v>
      </c>
      <c r="E13" s="1691" t="s">
        <v>6314</v>
      </c>
      <c r="F13" s="1691" t="s">
        <v>22</v>
      </c>
      <c r="G13" s="1691" t="s">
        <v>22</v>
      </c>
      <c r="H13" s="1691" t="s">
        <v>22</v>
      </c>
      <c r="I13" s="1691" t="s">
        <v>22</v>
      </c>
    </row>
    <row customHeight="1" ht="11.25">
      <c r="A14" s="1691" t="s">
        <v>158</v>
      </c>
      <c r="B14" s="1691" t="s">
        <v>6327</v>
      </c>
      <c r="C14" s="1691" t="s">
        <v>22</v>
      </c>
      <c r="D14" s="1691" t="s">
        <v>6320</v>
      </c>
      <c r="E14" s="1691" t="s">
        <v>6307</v>
      </c>
      <c r="F14" s="1691" t="s">
        <v>22</v>
      </c>
      <c r="G14" s="1691" t="s">
        <v>22</v>
      </c>
      <c r="H14" s="1691" t="s">
        <v>22</v>
      </c>
      <c r="I14" s="1691" t="s">
        <v>22</v>
      </c>
    </row>
    <row customHeight="1" ht="11.25">
      <c r="A15" s="1691" t="s">
        <v>159</v>
      </c>
      <c r="B15" s="1691" t="s">
        <v>6328</v>
      </c>
      <c r="C15" s="1691" t="s">
        <v>22</v>
      </c>
      <c r="D15" s="1691" t="s">
        <v>6320</v>
      </c>
      <c r="E15" s="1691" t="s">
        <v>6318</v>
      </c>
      <c r="F15" s="1691" t="s">
        <v>22</v>
      </c>
      <c r="G15" s="1691" t="s">
        <v>22</v>
      </c>
      <c r="H15" s="1691" t="s">
        <v>22</v>
      </c>
      <c r="I15" s="1691" t="s">
        <v>22</v>
      </c>
    </row>
    <row customHeight="1" ht="11.25">
      <c r="A16" s="1691" t="s">
        <v>1466</v>
      </c>
      <c r="B16" s="1691" t="s">
        <v>6329</v>
      </c>
      <c r="C16" s="1691" t="s">
        <v>22</v>
      </c>
      <c r="D16" s="1691" t="s">
        <v>6320</v>
      </c>
      <c r="E16" s="1691" t="s">
        <v>6307</v>
      </c>
      <c r="F16" s="1691" t="s">
        <v>22</v>
      </c>
      <c r="G16" s="1691" t="s">
        <v>22</v>
      </c>
      <c r="H16" s="1691" t="s">
        <v>22</v>
      </c>
      <c r="I16" s="1691" t="s">
        <v>22</v>
      </c>
    </row>
    <row customHeight="1" ht="11.25">
      <c r="A17" s="1691" t="s">
        <v>1472</v>
      </c>
      <c r="B17" s="1691" t="s">
        <v>6330</v>
      </c>
      <c r="C17" s="1691" t="s">
        <v>22</v>
      </c>
      <c r="D17" s="1691" t="s">
        <v>6320</v>
      </c>
      <c r="E17" s="1691" t="s">
        <v>6314</v>
      </c>
      <c r="F17" s="1691" t="s">
        <v>22</v>
      </c>
      <c r="G17" s="1691" t="s">
        <v>22</v>
      </c>
      <c r="H17" s="1691" t="s">
        <v>22</v>
      </c>
      <c r="I17" s="1691" t="s">
        <v>22</v>
      </c>
    </row>
    <row customHeight="1" ht="11.25">
      <c r="A18" s="1691" t="s">
        <v>1484</v>
      </c>
      <c r="B18" s="1691" t="s">
        <v>6331</v>
      </c>
      <c r="C18" s="1691" t="s">
        <v>22</v>
      </c>
      <c r="D18" s="1691" t="s">
        <v>6325</v>
      </c>
      <c r="E18" s="1691" t="s">
        <v>6318</v>
      </c>
      <c r="F18" s="1691" t="s">
        <v>22</v>
      </c>
      <c r="G18" s="1691" t="s">
        <v>22</v>
      </c>
      <c r="H18" s="1691" t="s">
        <v>22</v>
      </c>
      <c r="I18" s="1691" t="s">
        <v>22</v>
      </c>
    </row>
    <row customHeight="1" ht="11.25">
      <c r="A19" s="1691" t="s">
        <v>1498</v>
      </c>
      <c r="B19" s="1691" t="s">
        <v>6332</v>
      </c>
      <c r="C19" s="1691" t="s">
        <v>22</v>
      </c>
      <c r="D19" s="1691" t="s">
        <v>6325</v>
      </c>
      <c r="E19" s="1691" t="s">
        <v>6310</v>
      </c>
      <c r="F19" s="1691" t="s">
        <v>22</v>
      </c>
      <c r="G19" s="1691" t="s">
        <v>22</v>
      </c>
      <c r="H19" s="1691" t="s">
        <v>22</v>
      </c>
      <c r="I19" s="1691" t="s">
        <v>22</v>
      </c>
    </row>
    <row customHeight="1" ht="11.25">
      <c r="A20" s="1691" t="s">
        <v>1510</v>
      </c>
      <c r="B20" s="1691" t="s">
        <v>6333</v>
      </c>
      <c r="C20" s="1691" t="s">
        <v>22</v>
      </c>
      <c r="D20" s="1691" t="s">
        <v>6325</v>
      </c>
      <c r="E20" s="1691" t="s">
        <v>6318</v>
      </c>
      <c r="F20" s="1691" t="s">
        <v>22</v>
      </c>
      <c r="G20" s="1691" t="s">
        <v>22</v>
      </c>
      <c r="H20" s="1691" t="s">
        <v>22</v>
      </c>
      <c r="I20" s="1691" t="s">
        <v>22</v>
      </c>
    </row>
    <row customHeight="1" ht="11.25">
      <c r="A21" s="1691" t="s">
        <v>1519</v>
      </c>
      <c r="B21" s="1691" t="s">
        <v>6334</v>
      </c>
      <c r="C21" s="1691" t="s">
        <v>22</v>
      </c>
      <c r="D21" s="1691" t="s">
        <v>6325</v>
      </c>
      <c r="E21" s="1691" t="s">
        <v>6314</v>
      </c>
      <c r="F21" s="1691" t="s">
        <v>22</v>
      </c>
      <c r="G21" s="1691" t="s">
        <v>22</v>
      </c>
      <c r="H21" s="1691" t="s">
        <v>22</v>
      </c>
      <c r="I21" s="1691" t="s">
        <v>22</v>
      </c>
    </row>
    <row customHeight="1" ht="11.25">
      <c r="A22" s="1691" t="s">
        <v>1535</v>
      </c>
      <c r="B22" s="1691" t="s">
        <v>6335</v>
      </c>
      <c r="C22" s="1691" t="s">
        <v>22</v>
      </c>
      <c r="D22" s="1691" t="s">
        <v>6336</v>
      </c>
      <c r="E22" s="1691" t="s">
        <v>6312</v>
      </c>
      <c r="F22" s="1691" t="s">
        <v>22</v>
      </c>
      <c r="G22" s="1691" t="s">
        <v>22</v>
      </c>
      <c r="H22" s="1691" t="s">
        <v>22</v>
      </c>
      <c r="I22" s="1691" t="s">
        <v>22</v>
      </c>
    </row>
    <row customHeight="1" ht="11.25">
      <c r="A23" s="1691" t="s">
        <v>1542</v>
      </c>
      <c r="B23" s="1691" t="s">
        <v>6337</v>
      </c>
      <c r="C23" s="1691" t="s">
        <v>22</v>
      </c>
      <c r="D23" s="1691" t="s">
        <v>6336</v>
      </c>
      <c r="E23" s="1691" t="s">
        <v>6312</v>
      </c>
      <c r="F23" s="1691" t="s">
        <v>22</v>
      </c>
      <c r="G23" s="1691" t="s">
        <v>22</v>
      </c>
      <c r="H23" s="1691" t="s">
        <v>22</v>
      </c>
      <c r="I23" s="1691" t="s">
        <v>22</v>
      </c>
    </row>
    <row customHeight="1" ht="11.25">
      <c r="A24" s="1691" t="s">
        <v>1550</v>
      </c>
      <c r="B24" s="1691" t="s">
        <v>6338</v>
      </c>
      <c r="C24" s="1691" t="s">
        <v>22</v>
      </c>
      <c r="D24" s="1691" t="s">
        <v>6336</v>
      </c>
      <c r="E24" s="1691" t="s">
        <v>6312</v>
      </c>
      <c r="F24" s="1691" t="s">
        <v>22</v>
      </c>
      <c r="G24" s="1691" t="s">
        <v>22</v>
      </c>
      <c r="H24" s="1691" t="s">
        <v>22</v>
      </c>
      <c r="I24" s="1691" t="s">
        <v>22</v>
      </c>
    </row>
    <row customHeight="1" ht="11.25">
      <c r="A25" s="1691" t="s">
        <v>1557</v>
      </c>
      <c r="B25" s="1691" t="s">
        <v>6339</v>
      </c>
      <c r="C25" s="1691" t="s">
        <v>22</v>
      </c>
      <c r="D25" s="1691" t="s">
        <v>6336</v>
      </c>
      <c r="E25" s="1691" t="s">
        <v>6312</v>
      </c>
      <c r="F25" s="1691" t="s">
        <v>22</v>
      </c>
      <c r="G25" s="1691" t="s">
        <v>22</v>
      </c>
      <c r="H25" s="1691" t="s">
        <v>22</v>
      </c>
      <c r="I25" s="1691" t="s">
        <v>22</v>
      </c>
    </row>
    <row customHeight="1" ht="11.25">
      <c r="A26" s="1691" t="s">
        <v>1561</v>
      </c>
      <c r="B26" s="1691" t="s">
        <v>6340</v>
      </c>
      <c r="C26" s="1691" t="s">
        <v>22</v>
      </c>
      <c r="D26" s="1691" t="s">
        <v>6336</v>
      </c>
      <c r="E26" s="1691" t="s">
        <v>6312</v>
      </c>
      <c r="F26" s="1691" t="s">
        <v>22</v>
      </c>
      <c r="G26" s="1691" t="s">
        <v>22</v>
      </c>
      <c r="H26" s="1691" t="s">
        <v>22</v>
      </c>
      <c r="I26" s="1691" t="s">
        <v>22</v>
      </c>
    </row>
    <row customHeight="1" ht="11.25">
      <c r="A27" s="1691" t="s">
        <v>1566</v>
      </c>
      <c r="B27" s="1691" t="s">
        <v>6341</v>
      </c>
      <c r="C27" s="1691" t="s">
        <v>22</v>
      </c>
      <c r="D27" s="1691" t="s">
        <v>6325</v>
      </c>
      <c r="E27" s="1691" t="s">
        <v>6318</v>
      </c>
      <c r="F27" s="1691" t="s">
        <v>22</v>
      </c>
      <c r="G27" s="1691" t="s">
        <v>22</v>
      </c>
      <c r="H27" s="1691" t="s">
        <v>22</v>
      </c>
      <c r="I27" s="1691" t="s">
        <v>22</v>
      </c>
    </row>
    <row customHeight="1" ht="11.25">
      <c r="A28" s="1691" t="s">
        <v>1574</v>
      </c>
      <c r="B28" s="1691" t="s">
        <v>6342</v>
      </c>
      <c r="C28" s="1691" t="s">
        <v>22</v>
      </c>
      <c r="D28" s="1691" t="s">
        <v>6325</v>
      </c>
      <c r="E28" s="1691" t="s">
        <v>6318</v>
      </c>
      <c r="F28" s="1691" t="s">
        <v>22</v>
      </c>
      <c r="G28" s="1691" t="s">
        <v>22</v>
      </c>
      <c r="H28" s="1691" t="s">
        <v>22</v>
      </c>
      <c r="I28" s="1691" t="s">
        <v>22</v>
      </c>
    </row>
    <row customHeight="1" ht="11.25">
      <c r="A29" s="1691" t="s">
        <v>1576</v>
      </c>
      <c r="B29" s="1691" t="s">
        <v>6343</v>
      </c>
      <c r="C29" s="1691" t="s">
        <v>22</v>
      </c>
      <c r="D29" s="1691" t="s">
        <v>6325</v>
      </c>
      <c r="E29" s="1691" t="s">
        <v>6310</v>
      </c>
      <c r="F29" s="1691" t="s">
        <v>22</v>
      </c>
      <c r="G29" s="1691" t="s">
        <v>22</v>
      </c>
      <c r="H29" s="1691" t="s">
        <v>22</v>
      </c>
      <c r="I29" s="1691" t="s">
        <v>22</v>
      </c>
    </row>
    <row customHeight="1" ht="11.25">
      <c r="A30" s="1691" t="s">
        <v>1579</v>
      </c>
      <c r="B30" s="1691" t="s">
        <v>6344</v>
      </c>
      <c r="C30" s="1691" t="s">
        <v>22</v>
      </c>
      <c r="D30" s="1691" t="s">
        <v>6336</v>
      </c>
      <c r="E30" s="1691" t="s">
        <v>6312</v>
      </c>
      <c r="F30" s="1691" t="s">
        <v>22</v>
      </c>
      <c r="G30" s="1691" t="s">
        <v>22</v>
      </c>
      <c r="H30" s="1691" t="s">
        <v>22</v>
      </c>
      <c r="I30" s="1691" t="s">
        <v>22</v>
      </c>
    </row>
    <row customHeight="1" ht="11.25">
      <c r="A31" s="1691" t="s">
        <v>1585</v>
      </c>
      <c r="B31" s="1691" t="s">
        <v>6345</v>
      </c>
      <c r="C31" s="1691" t="s">
        <v>22</v>
      </c>
      <c r="D31" s="1691" t="s">
        <v>6336</v>
      </c>
      <c r="E31" s="1691" t="s">
        <v>6346</v>
      </c>
      <c r="F31" s="1691" t="s">
        <v>22</v>
      </c>
      <c r="G31" s="1691" t="s">
        <v>22</v>
      </c>
      <c r="H31" s="1691" t="s">
        <v>22</v>
      </c>
      <c r="I31" s="1691" t="s">
        <v>22</v>
      </c>
    </row>
    <row customHeight="1" ht="11.25">
      <c r="A32" s="1691" t="s">
        <v>1587</v>
      </c>
      <c r="B32" s="1691" t="s">
        <v>6347</v>
      </c>
      <c r="C32" s="1691" t="s">
        <v>22</v>
      </c>
      <c r="D32" s="1691" t="s">
        <v>6336</v>
      </c>
      <c r="E32" s="1691" t="s">
        <v>6312</v>
      </c>
      <c r="F32" s="1691" t="s">
        <v>22</v>
      </c>
      <c r="G32" s="1691" t="s">
        <v>22</v>
      </c>
      <c r="H32" s="1691" t="s">
        <v>22</v>
      </c>
      <c r="I32" s="1691" t="s">
        <v>22</v>
      </c>
    </row>
    <row customHeight="1" ht="11.25">
      <c r="A33" s="1691" t="s">
        <v>1589</v>
      </c>
      <c r="B33" s="1691" t="s">
        <v>6348</v>
      </c>
      <c r="C33" s="1691" t="s">
        <v>22</v>
      </c>
      <c r="D33" s="1691" t="s">
        <v>6336</v>
      </c>
      <c r="E33" s="1691" t="s">
        <v>6346</v>
      </c>
      <c r="F33" s="1691" t="s">
        <v>22</v>
      </c>
      <c r="G33" s="1691" t="s">
        <v>22</v>
      </c>
      <c r="H33" s="1691" t="s">
        <v>22</v>
      </c>
      <c r="I33" s="1691" t="s">
        <v>22</v>
      </c>
    </row>
    <row customHeight="1" ht="11.25">
      <c r="A34" s="1691" t="s">
        <v>1591</v>
      </c>
      <c r="B34" s="1691" t="s">
        <v>6349</v>
      </c>
      <c r="C34" s="1691" t="s">
        <v>22</v>
      </c>
      <c r="D34" s="1691" t="s">
        <v>6336</v>
      </c>
      <c r="E34" s="1691" t="s">
        <v>6346</v>
      </c>
      <c r="F34" s="1691" t="s">
        <v>22</v>
      </c>
      <c r="G34" s="1691" t="s">
        <v>22</v>
      </c>
      <c r="H34" s="1691" t="s">
        <v>22</v>
      </c>
      <c r="I34" s="1691" t="s">
        <v>22</v>
      </c>
    </row>
    <row customHeight="1" ht="11.25">
      <c r="A35" s="1691" t="s">
        <v>1596</v>
      </c>
      <c r="B35" s="1691" t="s">
        <v>6350</v>
      </c>
      <c r="C35" s="1691" t="s">
        <v>22</v>
      </c>
      <c r="D35" s="1691" t="s">
        <v>6336</v>
      </c>
      <c r="E35" s="1691" t="s">
        <v>6346</v>
      </c>
      <c r="F35" s="1691" t="s">
        <v>22</v>
      </c>
      <c r="G35" s="1691" t="s">
        <v>22</v>
      </c>
      <c r="H35" s="1691" t="s">
        <v>22</v>
      </c>
      <c r="I35" s="1691" t="s">
        <v>22</v>
      </c>
    </row>
    <row customHeight="1" ht="11.25">
      <c r="A36" s="1691" t="s">
        <v>1601</v>
      </c>
      <c r="B36" s="1691" t="s">
        <v>6351</v>
      </c>
      <c r="C36" s="1691" t="s">
        <v>22</v>
      </c>
      <c r="D36" s="1691" t="s">
        <v>6336</v>
      </c>
      <c r="E36" s="1691" t="s">
        <v>6346</v>
      </c>
      <c r="F36" s="1691" t="s">
        <v>22</v>
      </c>
      <c r="G36" s="1691" t="s">
        <v>22</v>
      </c>
      <c r="H36" s="1691" t="s">
        <v>22</v>
      </c>
      <c r="I36" s="1691" t="s">
        <v>22</v>
      </c>
    </row>
    <row customHeight="1" ht="11.25">
      <c r="A37" s="1691" t="s">
        <v>1605</v>
      </c>
      <c r="B37" s="1691" t="s">
        <v>6352</v>
      </c>
      <c r="C37" s="1691" t="s">
        <v>22</v>
      </c>
      <c r="D37" s="1691" t="s">
        <v>6325</v>
      </c>
      <c r="E37" s="1691" t="s">
        <v>6318</v>
      </c>
      <c r="F37" s="1691" t="s">
        <v>22</v>
      </c>
      <c r="G37" s="1691" t="s">
        <v>22</v>
      </c>
      <c r="H37" s="1691" t="s">
        <v>22</v>
      </c>
      <c r="I37" s="1691" t="s">
        <v>22</v>
      </c>
    </row>
    <row customHeight="1" ht="11.25">
      <c r="A38" s="1691" t="s">
        <v>1613</v>
      </c>
      <c r="B38" s="1691" t="s">
        <v>6353</v>
      </c>
      <c r="C38" s="1691" t="s">
        <v>22</v>
      </c>
      <c r="D38" s="1691" t="s">
        <v>6325</v>
      </c>
      <c r="E38" s="1691" t="s">
        <v>6310</v>
      </c>
      <c r="F38" s="1691" t="s">
        <v>22</v>
      </c>
      <c r="G38" s="1691" t="s">
        <v>22</v>
      </c>
      <c r="H38" s="1691" t="s">
        <v>22</v>
      </c>
      <c r="I38" s="1691" t="s">
        <v>22</v>
      </c>
    </row>
    <row customHeight="1" ht="11.25">
      <c r="A39" s="1691" t="s">
        <v>1619</v>
      </c>
      <c r="B39" s="1691" t="s">
        <v>6354</v>
      </c>
      <c r="C39" s="1691" t="s">
        <v>22</v>
      </c>
      <c r="D39" s="1691" t="s">
        <v>6325</v>
      </c>
      <c r="E39" s="1691" t="s">
        <v>6318</v>
      </c>
      <c r="F39" s="1691" t="s">
        <v>22</v>
      </c>
      <c r="G39" s="1691" t="s">
        <v>22</v>
      </c>
      <c r="H39" s="1691" t="s">
        <v>22</v>
      </c>
      <c r="I39" s="1691" t="s">
        <v>22</v>
      </c>
    </row>
    <row customHeight="1" ht="11.25">
      <c r="A40" s="1691" t="s">
        <v>1624</v>
      </c>
      <c r="B40" s="1691" t="s">
        <v>6355</v>
      </c>
      <c r="C40" s="1691" t="s">
        <v>22</v>
      </c>
      <c r="D40" s="1691" t="s">
        <v>6325</v>
      </c>
      <c r="E40" s="1691" t="s">
        <v>6310</v>
      </c>
      <c r="F40" s="1691" t="s">
        <v>22</v>
      </c>
      <c r="G40" s="1691" t="s">
        <v>22</v>
      </c>
      <c r="H40" s="1691" t="s">
        <v>22</v>
      </c>
      <c r="I40" s="1691" t="s">
        <v>22</v>
      </c>
    </row>
    <row customHeight="1" ht="11.25">
      <c r="A41" s="1691" t="s">
        <v>1628</v>
      </c>
      <c r="B41" s="1691" t="s">
        <v>6356</v>
      </c>
      <c r="C41" s="1691" t="s">
        <v>22</v>
      </c>
      <c r="D41" s="1691" t="s">
        <v>6325</v>
      </c>
      <c r="E41" s="1691" t="s">
        <v>6357</v>
      </c>
      <c r="F41" s="1691" t="s">
        <v>22</v>
      </c>
      <c r="G41" s="1691" t="s">
        <v>22</v>
      </c>
      <c r="H41" s="1691" t="s">
        <v>22</v>
      </c>
      <c r="I41" s="1691" t="s">
        <v>22</v>
      </c>
    </row>
    <row customHeight="1" ht="11.25">
      <c r="A42" s="1691" t="s">
        <v>1631</v>
      </c>
      <c r="B42" s="1691" t="s">
        <v>6358</v>
      </c>
      <c r="C42" s="1691" t="s">
        <v>22</v>
      </c>
      <c r="D42" s="1691" t="s">
        <v>6359</v>
      </c>
      <c r="E42" s="1691" t="s">
        <v>6310</v>
      </c>
      <c r="F42" s="1691" t="s">
        <v>22</v>
      </c>
      <c r="G42" s="1691" t="s">
        <v>22</v>
      </c>
      <c r="H42" s="1691" t="s">
        <v>22</v>
      </c>
      <c r="I42" s="1691" t="s">
        <v>22</v>
      </c>
    </row>
    <row customHeight="1" ht="11.25">
      <c r="A43" s="1691" t="s">
        <v>1638</v>
      </c>
      <c r="B43" s="1691" t="s">
        <v>6360</v>
      </c>
      <c r="C43" s="1691" t="s">
        <v>22</v>
      </c>
      <c r="D43" s="1691" t="s">
        <v>6336</v>
      </c>
      <c r="E43" s="1691" t="s">
        <v>6312</v>
      </c>
      <c r="F43" s="1691" t="s">
        <v>22</v>
      </c>
      <c r="G43" s="1691" t="s">
        <v>22</v>
      </c>
      <c r="H43" s="1691" t="s">
        <v>22</v>
      </c>
      <c r="I43" s="1691" t="s">
        <v>22</v>
      </c>
    </row>
    <row customHeight="1" ht="11.25">
      <c r="A44" s="1691" t="s">
        <v>1647</v>
      </c>
      <c r="B44" s="1691" t="s">
        <v>6361</v>
      </c>
      <c r="C44" s="1691" t="s">
        <v>22</v>
      </c>
      <c r="D44" s="1691" t="s">
        <v>6336</v>
      </c>
      <c r="E44" s="1691" t="s">
        <v>6312</v>
      </c>
      <c r="F44" s="1691" t="s">
        <v>22</v>
      </c>
      <c r="G44" s="1691" t="s">
        <v>22</v>
      </c>
      <c r="H44" s="1691" t="s">
        <v>22</v>
      </c>
      <c r="I44" s="1691" t="s">
        <v>22</v>
      </c>
    </row>
    <row customHeight="1" ht="11.25">
      <c r="A45" s="1691" t="s">
        <v>1652</v>
      </c>
      <c r="B45" s="1691" t="s">
        <v>6362</v>
      </c>
      <c r="C45" s="1691" t="s">
        <v>22</v>
      </c>
      <c r="D45" s="1691" t="s">
        <v>6309</v>
      </c>
      <c r="E45" s="1691" t="s">
        <v>6312</v>
      </c>
      <c r="F45" s="1691" t="s">
        <v>22</v>
      </c>
      <c r="G45" s="1691" t="s">
        <v>22</v>
      </c>
      <c r="H45" s="1691" t="s">
        <v>22</v>
      </c>
      <c r="I45" s="1691" t="s">
        <v>22</v>
      </c>
    </row>
    <row customHeight="1" ht="11.25">
      <c r="A46" s="1691" t="s">
        <v>1655</v>
      </c>
      <c r="B46" s="1691" t="s">
        <v>6363</v>
      </c>
      <c r="C46" s="1691" t="s">
        <v>22</v>
      </c>
      <c r="D46" s="1691" t="s">
        <v>6309</v>
      </c>
      <c r="E46" s="1691" t="s">
        <v>6312</v>
      </c>
      <c r="F46" s="1691" t="s">
        <v>22</v>
      </c>
      <c r="G46" s="1691" t="s">
        <v>22</v>
      </c>
      <c r="H46" s="1691" t="s">
        <v>22</v>
      </c>
      <c r="I46" s="1691" t="s">
        <v>22</v>
      </c>
    </row>
    <row customHeight="1" ht="11.25">
      <c r="A47" s="1691" t="s">
        <v>1661</v>
      </c>
      <c r="B47" s="1691" t="s">
        <v>6364</v>
      </c>
      <c r="C47" s="1691" t="s">
        <v>22</v>
      </c>
      <c r="D47" s="1691" t="s">
        <v>6309</v>
      </c>
      <c r="E47" s="1691" t="s">
        <v>6314</v>
      </c>
      <c r="F47" s="1691" t="s">
        <v>22</v>
      </c>
      <c r="G47" s="1691" t="s">
        <v>22</v>
      </c>
      <c r="H47" s="1691" t="s">
        <v>22</v>
      </c>
      <c r="I47" s="1691" t="s">
        <v>22</v>
      </c>
    </row>
    <row customHeight="1" ht="11.25">
      <c r="A48" s="1691" t="s">
        <v>1666</v>
      </c>
      <c r="B48" s="1691" t="s">
        <v>6365</v>
      </c>
      <c r="C48" s="1691" t="s">
        <v>22</v>
      </c>
      <c r="D48" s="1691" t="s">
        <v>6309</v>
      </c>
      <c r="E48" s="1691" t="s">
        <v>6314</v>
      </c>
      <c r="F48" s="1691" t="s">
        <v>22</v>
      </c>
      <c r="G48" s="1691" t="s">
        <v>22</v>
      </c>
      <c r="H48" s="1691" t="s">
        <v>22</v>
      </c>
      <c r="I48" s="1691" t="s">
        <v>22</v>
      </c>
    </row>
    <row customHeight="1" ht="11.25">
      <c r="A49" s="1691" t="s">
        <v>1669</v>
      </c>
      <c r="B49" s="1691" t="s">
        <v>6366</v>
      </c>
      <c r="C49" s="1691" t="s">
        <v>22</v>
      </c>
      <c r="D49" s="1691" t="s">
        <v>6309</v>
      </c>
      <c r="E49" s="1691" t="s">
        <v>6314</v>
      </c>
      <c r="F49" s="1691" t="s">
        <v>22</v>
      </c>
      <c r="G49" s="1691" t="s">
        <v>22</v>
      </c>
      <c r="H49" s="1691" t="s">
        <v>22</v>
      </c>
      <c r="I49" s="1691" t="s">
        <v>22</v>
      </c>
    </row>
    <row customHeight="1" ht="11.25">
      <c r="A50" s="1691" t="s">
        <v>1673</v>
      </c>
      <c r="B50" s="1691" t="s">
        <v>6367</v>
      </c>
      <c r="C50" s="1691" t="s">
        <v>22</v>
      </c>
      <c r="D50" s="1691" t="s">
        <v>6309</v>
      </c>
      <c r="E50" s="1691" t="s">
        <v>6310</v>
      </c>
      <c r="F50" s="1691" t="s">
        <v>22</v>
      </c>
      <c r="G50" s="1691" t="s">
        <v>22</v>
      </c>
      <c r="H50" s="1691" t="s">
        <v>22</v>
      </c>
      <c r="I50" s="1691" t="s">
        <v>22</v>
      </c>
    </row>
    <row customHeight="1" ht="11.25">
      <c r="A51" s="1691" t="s">
        <v>1678</v>
      </c>
      <c r="B51" s="1691" t="s">
        <v>6368</v>
      </c>
      <c r="C51" s="1691" t="s">
        <v>22</v>
      </c>
      <c r="D51" s="1691" t="s">
        <v>6309</v>
      </c>
      <c r="E51" s="1691" t="s">
        <v>6314</v>
      </c>
      <c r="F51" s="1691" t="s">
        <v>22</v>
      </c>
      <c r="G51" s="1691" t="s">
        <v>22</v>
      </c>
      <c r="H51" s="1691" t="s">
        <v>22</v>
      </c>
      <c r="I51" s="1691" t="s">
        <v>22</v>
      </c>
    </row>
    <row customHeight="1" ht="11.25">
      <c r="A52" s="1691" t="s">
        <v>1682</v>
      </c>
      <c r="B52" s="1691" t="s">
        <v>6369</v>
      </c>
      <c r="C52" s="1691" t="s">
        <v>22</v>
      </c>
      <c r="D52" s="1691" t="s">
        <v>6309</v>
      </c>
      <c r="E52" s="1691" t="s">
        <v>6314</v>
      </c>
      <c r="F52" s="1691" t="s">
        <v>22</v>
      </c>
      <c r="G52" s="1691" t="s">
        <v>22</v>
      </c>
      <c r="H52" s="1691" t="s">
        <v>22</v>
      </c>
      <c r="I52" s="1691" t="s">
        <v>22</v>
      </c>
    </row>
    <row customHeight="1" ht="11.25">
      <c r="A53" s="1691" t="s">
        <v>1684</v>
      </c>
      <c r="B53" s="1691" t="s">
        <v>6370</v>
      </c>
      <c r="C53" s="1691" t="s">
        <v>22</v>
      </c>
      <c r="D53" s="1691" t="s">
        <v>6309</v>
      </c>
      <c r="E53" s="1691" t="s">
        <v>6314</v>
      </c>
      <c r="F53" s="1691" t="s">
        <v>22</v>
      </c>
      <c r="G53" s="1691" t="s">
        <v>22</v>
      </c>
      <c r="H53" s="1691" t="s">
        <v>22</v>
      </c>
      <c r="I53" s="1691" t="s">
        <v>22</v>
      </c>
    </row>
    <row customHeight="1" ht="11.25">
      <c r="A54" s="1691" t="s">
        <v>1687</v>
      </c>
      <c r="B54" s="1691" t="s">
        <v>6371</v>
      </c>
      <c r="C54" s="1691" t="s">
        <v>22</v>
      </c>
      <c r="D54" s="1691" t="s">
        <v>6309</v>
      </c>
      <c r="E54" s="1691" t="s">
        <v>6314</v>
      </c>
      <c r="F54" s="1691" t="s">
        <v>22</v>
      </c>
      <c r="G54" s="1691" t="s">
        <v>22</v>
      </c>
      <c r="H54" s="1691" t="s">
        <v>22</v>
      </c>
      <c r="I54" s="1691" t="s">
        <v>22</v>
      </c>
    </row>
    <row customHeight="1" ht="11.25">
      <c r="A55" s="1691" t="s">
        <v>1691</v>
      </c>
      <c r="B55" s="1691" t="s">
        <v>6372</v>
      </c>
      <c r="C55" s="1691" t="s">
        <v>22</v>
      </c>
      <c r="D55" s="1691" t="s">
        <v>6309</v>
      </c>
      <c r="E55" s="1691" t="s">
        <v>6310</v>
      </c>
      <c r="F55" s="1691" t="s">
        <v>22</v>
      </c>
      <c r="G55" s="1691" t="s">
        <v>22</v>
      </c>
      <c r="H55" s="1691" t="s">
        <v>22</v>
      </c>
      <c r="I55" s="1691" t="s">
        <v>22</v>
      </c>
    </row>
    <row customHeight="1" ht="11.25">
      <c r="A56" s="1691" t="s">
        <v>1694</v>
      </c>
      <c r="B56" s="1691" t="s">
        <v>6373</v>
      </c>
      <c r="C56" s="1691" t="s">
        <v>22</v>
      </c>
      <c r="D56" s="1691" t="s">
        <v>6309</v>
      </c>
      <c r="E56" s="1691" t="s">
        <v>6314</v>
      </c>
      <c r="F56" s="1691" t="s">
        <v>22</v>
      </c>
      <c r="G56" s="1691" t="s">
        <v>22</v>
      </c>
      <c r="H56" s="1691" t="s">
        <v>22</v>
      </c>
      <c r="I56" s="1691" t="s">
        <v>22</v>
      </c>
    </row>
    <row customHeight="1" ht="11.25">
      <c r="A57" s="1691" t="s">
        <v>1697</v>
      </c>
      <c r="B57" s="1691" t="s">
        <v>6374</v>
      </c>
      <c r="C57" s="1691" t="s">
        <v>22</v>
      </c>
      <c r="D57" s="1691" t="s">
        <v>6309</v>
      </c>
      <c r="E57" s="1691" t="s">
        <v>6310</v>
      </c>
      <c r="F57" s="1691" t="s">
        <v>22</v>
      </c>
      <c r="G57" s="1691" t="s">
        <v>22</v>
      </c>
      <c r="H57" s="1691" t="s">
        <v>22</v>
      </c>
      <c r="I57" s="1691" t="s">
        <v>22</v>
      </c>
    </row>
    <row customHeight="1" ht="11.25">
      <c r="A58" s="1691" t="s">
        <v>1700</v>
      </c>
      <c r="B58" s="1691" t="s">
        <v>6375</v>
      </c>
      <c r="C58" s="1691" t="s">
        <v>22</v>
      </c>
      <c r="D58" s="1691" t="s">
        <v>6309</v>
      </c>
      <c r="E58" s="1691" t="s">
        <v>6314</v>
      </c>
      <c r="F58" s="1691" t="s">
        <v>22</v>
      </c>
      <c r="G58" s="1691" t="s">
        <v>22</v>
      </c>
      <c r="H58" s="1691" t="s">
        <v>22</v>
      </c>
      <c r="I58" s="1691" t="s">
        <v>22</v>
      </c>
    </row>
    <row customHeight="1" ht="11.25">
      <c r="A59" s="1691" t="s">
        <v>1704</v>
      </c>
      <c r="B59" s="1691" t="s">
        <v>6376</v>
      </c>
      <c r="C59" s="1691" t="s">
        <v>22</v>
      </c>
      <c r="D59" s="1691" t="s">
        <v>6309</v>
      </c>
      <c r="E59" s="1691" t="s">
        <v>6312</v>
      </c>
      <c r="F59" s="1691" t="s">
        <v>22</v>
      </c>
      <c r="G59" s="1691" t="s">
        <v>22</v>
      </c>
      <c r="H59" s="1691" t="s">
        <v>22</v>
      </c>
      <c r="I59" s="1691" t="s">
        <v>22</v>
      </c>
    </row>
    <row customHeight="1" ht="11.25">
      <c r="A60" s="1691" t="s">
        <v>1707</v>
      </c>
      <c r="B60" s="1691" t="s">
        <v>6377</v>
      </c>
      <c r="C60" s="1691" t="s">
        <v>22</v>
      </c>
      <c r="D60" s="1691" t="s">
        <v>6309</v>
      </c>
      <c r="E60" s="1691" t="s">
        <v>6346</v>
      </c>
      <c r="F60" s="1691" t="s">
        <v>22</v>
      </c>
      <c r="G60" s="1691" t="s">
        <v>22</v>
      </c>
      <c r="H60" s="1691" t="s">
        <v>22</v>
      </c>
      <c r="I60" s="1691" t="s">
        <v>22</v>
      </c>
    </row>
    <row customHeight="1" ht="11.25">
      <c r="A61" s="1691" t="s">
        <v>3649</v>
      </c>
      <c r="B61" s="1691" t="s">
        <v>6378</v>
      </c>
      <c r="C61" s="1691" t="s">
        <v>22</v>
      </c>
      <c r="D61" s="1691" t="s">
        <v>6309</v>
      </c>
      <c r="E61" s="1691" t="s">
        <v>6346</v>
      </c>
      <c r="F61" s="1691" t="s">
        <v>22</v>
      </c>
      <c r="G61" s="1691" t="s">
        <v>22</v>
      </c>
      <c r="H61" s="1691" t="s">
        <v>22</v>
      </c>
      <c r="I61" s="1691" t="s">
        <v>22</v>
      </c>
    </row>
    <row customHeight="1" ht="11.25">
      <c r="A62" s="1691" t="s">
        <v>3652</v>
      </c>
      <c r="B62" s="1691" t="s">
        <v>6379</v>
      </c>
      <c r="C62" s="1691" t="s">
        <v>22</v>
      </c>
      <c r="D62" s="1691" t="s">
        <v>6309</v>
      </c>
      <c r="E62" s="1691" t="s">
        <v>6346</v>
      </c>
      <c r="F62" s="1691" t="s">
        <v>22</v>
      </c>
      <c r="G62" s="1691" t="s">
        <v>22</v>
      </c>
      <c r="H62" s="1691" t="s">
        <v>22</v>
      </c>
      <c r="I62" s="1691" t="s">
        <v>22</v>
      </c>
    </row>
    <row customHeight="1" ht="11.25">
      <c r="A63" s="1691" t="s">
        <v>3655</v>
      </c>
      <c r="B63" s="1691" t="s">
        <v>6380</v>
      </c>
      <c r="C63" s="1691" t="s">
        <v>22</v>
      </c>
      <c r="D63" s="1691" t="s">
        <v>6309</v>
      </c>
      <c r="E63" s="1691" t="s">
        <v>6346</v>
      </c>
      <c r="F63" s="1691" t="s">
        <v>22</v>
      </c>
      <c r="G63" s="1691" t="s">
        <v>22</v>
      </c>
      <c r="H63" s="1691" t="s">
        <v>22</v>
      </c>
      <c r="I63" s="1691" t="s">
        <v>22</v>
      </c>
    </row>
    <row customHeight="1" ht="11.25">
      <c r="A64" s="1691" t="s">
        <v>3658</v>
      </c>
      <c r="B64" s="1691" t="s">
        <v>6381</v>
      </c>
      <c r="C64" s="1691" t="s">
        <v>22</v>
      </c>
      <c r="D64" s="1691" t="s">
        <v>6359</v>
      </c>
      <c r="E64" s="1691" t="s">
        <v>6310</v>
      </c>
      <c r="F64" s="1691" t="s">
        <v>22</v>
      </c>
      <c r="G64" s="1691" t="s">
        <v>22</v>
      </c>
      <c r="H64" s="1691" t="s">
        <v>22</v>
      </c>
      <c r="I64" s="1691" t="s">
        <v>22</v>
      </c>
    </row>
    <row customHeight="1" ht="11.25">
      <c r="A65" s="1691" t="s">
        <v>3661</v>
      </c>
      <c r="B65" s="1691" t="s">
        <v>6382</v>
      </c>
      <c r="C65" s="1691" t="s">
        <v>22</v>
      </c>
      <c r="D65" s="1691" t="s">
        <v>6359</v>
      </c>
      <c r="E65" s="1691" t="s">
        <v>6310</v>
      </c>
      <c r="F65" s="1691" t="s">
        <v>22</v>
      </c>
      <c r="G65" s="1691" t="s">
        <v>22</v>
      </c>
      <c r="H65" s="1691" t="s">
        <v>22</v>
      </c>
      <c r="I65" s="1691" t="s">
        <v>22</v>
      </c>
    </row>
    <row customHeight="1" ht="11.25">
      <c r="A66" s="1691" t="s">
        <v>3664</v>
      </c>
      <c r="B66" s="1691" t="s">
        <v>6383</v>
      </c>
      <c r="C66" s="1691" t="s">
        <v>22</v>
      </c>
      <c r="D66" s="1691" t="s">
        <v>6359</v>
      </c>
      <c r="E66" s="1691" t="s">
        <v>6310</v>
      </c>
      <c r="F66" s="1691" t="s">
        <v>22</v>
      </c>
      <c r="G66" s="1691" t="s">
        <v>22</v>
      </c>
      <c r="H66" s="1691" t="s">
        <v>22</v>
      </c>
      <c r="I66" s="1691" t="s">
        <v>22</v>
      </c>
    </row>
    <row customHeight="1" ht="11.25">
      <c r="A67" s="1691" t="s">
        <v>2024</v>
      </c>
      <c r="B67" s="1691" t="s">
        <v>6384</v>
      </c>
      <c r="C67" s="1691" t="s">
        <v>22</v>
      </c>
      <c r="D67" s="1691" t="s">
        <v>6359</v>
      </c>
      <c r="E67" s="1691" t="s">
        <v>6357</v>
      </c>
      <c r="F67" s="1691" t="s">
        <v>22</v>
      </c>
      <c r="G67" s="1691" t="s">
        <v>22</v>
      </c>
      <c r="H67" s="1691" t="s">
        <v>22</v>
      </c>
      <c r="I67" s="1691" t="s">
        <v>22</v>
      </c>
    </row>
    <row customHeight="1" ht="11.25">
      <c r="A68" s="1691" t="s">
        <v>3669</v>
      </c>
      <c r="B68" s="1691" t="s">
        <v>6385</v>
      </c>
      <c r="C68" s="1691" t="s">
        <v>22</v>
      </c>
      <c r="D68" s="1691" t="s">
        <v>6359</v>
      </c>
      <c r="E68" s="1691" t="s">
        <v>6357</v>
      </c>
      <c r="F68" s="1691" t="s">
        <v>22</v>
      </c>
      <c r="G68" s="1691" t="s">
        <v>22</v>
      </c>
      <c r="H68" s="1691" t="s">
        <v>22</v>
      </c>
      <c r="I68" s="1691" t="s">
        <v>22</v>
      </c>
    </row>
    <row customHeight="1" ht="11.25">
      <c r="A69" s="1691" t="s">
        <v>2227</v>
      </c>
      <c r="B69" s="1691" t="s">
        <v>6386</v>
      </c>
      <c r="C69" s="1691" t="s">
        <v>22</v>
      </c>
      <c r="D69" s="1691" t="s">
        <v>6359</v>
      </c>
      <c r="E69" s="1691" t="s">
        <v>6310</v>
      </c>
      <c r="F69" s="1691" t="s">
        <v>22</v>
      </c>
      <c r="G69" s="1691" t="s">
        <v>22</v>
      </c>
      <c r="H69" s="1691" t="s">
        <v>22</v>
      </c>
      <c r="I69" s="1691" t="s">
        <v>22</v>
      </c>
    </row>
    <row customHeight="1" ht="11.25">
      <c r="A70" s="1691" t="s">
        <v>3674</v>
      </c>
      <c r="B70" s="1691" t="s">
        <v>6387</v>
      </c>
      <c r="C70" s="1691" t="s">
        <v>22</v>
      </c>
      <c r="D70" s="1691" t="s">
        <v>6359</v>
      </c>
      <c r="E70" s="1691" t="s">
        <v>6310</v>
      </c>
      <c r="F70" s="1691" t="s">
        <v>22</v>
      </c>
      <c r="G70" s="1691" t="s">
        <v>22</v>
      </c>
      <c r="H70" s="1691" t="s">
        <v>22</v>
      </c>
      <c r="I70" s="1691" t="s">
        <v>22</v>
      </c>
    </row>
    <row customHeight="1" ht="11.25">
      <c r="A71" s="1691" t="s">
        <v>3677</v>
      </c>
      <c r="B71" s="1691" t="s">
        <v>6388</v>
      </c>
      <c r="C71" s="1691" t="s">
        <v>22</v>
      </c>
      <c r="D71" s="1691" t="s">
        <v>6359</v>
      </c>
      <c r="E71" s="1691" t="s">
        <v>6310</v>
      </c>
      <c r="F71" s="1691" t="s">
        <v>22</v>
      </c>
      <c r="G71" s="1691" t="s">
        <v>22</v>
      </c>
      <c r="H71" s="1691" t="s">
        <v>22</v>
      </c>
      <c r="I71" s="1691" t="s">
        <v>22</v>
      </c>
    </row>
    <row customHeight="1" ht="11.25">
      <c r="A72" s="1691" t="s">
        <v>3680</v>
      </c>
      <c r="B72" s="1691" t="s">
        <v>6389</v>
      </c>
      <c r="C72" s="1691" t="s">
        <v>22</v>
      </c>
      <c r="D72" s="1691" t="s">
        <v>6309</v>
      </c>
      <c r="E72" s="1691" t="s">
        <v>6314</v>
      </c>
      <c r="F72" s="1691" t="s">
        <v>22</v>
      </c>
      <c r="G72" s="1691" t="s">
        <v>22</v>
      </c>
      <c r="H72" s="1691" t="s">
        <v>22</v>
      </c>
      <c r="I72" s="1691" t="s">
        <v>22</v>
      </c>
    </row>
    <row customHeight="1" ht="11.25">
      <c r="A73" s="1691" t="s">
        <v>3683</v>
      </c>
      <c r="B73" s="1691" t="s">
        <v>6390</v>
      </c>
      <c r="C73" s="1691" t="s">
        <v>22</v>
      </c>
      <c r="D73" s="1691" t="s">
        <v>6391</v>
      </c>
      <c r="E73" s="1691" t="s">
        <v>6318</v>
      </c>
      <c r="F73" s="1691" t="s">
        <v>22</v>
      </c>
      <c r="G73" s="1691" t="s">
        <v>22</v>
      </c>
      <c r="H73" s="1691" t="s">
        <v>22</v>
      </c>
      <c r="I73" s="1691" t="s">
        <v>22</v>
      </c>
    </row>
    <row customHeight="1" ht="11.25">
      <c r="A74" s="1691" t="s">
        <v>3686</v>
      </c>
      <c r="B74" s="1691" t="s">
        <v>6392</v>
      </c>
      <c r="C74" s="1691" t="s">
        <v>22</v>
      </c>
      <c r="D74" s="1691" t="s">
        <v>6317</v>
      </c>
      <c r="E74" s="1691" t="s">
        <v>6307</v>
      </c>
      <c r="F74" s="1691" t="s">
        <v>22</v>
      </c>
      <c r="G74" s="1691" t="s">
        <v>22</v>
      </c>
      <c r="H74" s="1691" t="s">
        <v>22</v>
      </c>
      <c r="I74" s="1691" t="s">
        <v>22</v>
      </c>
    </row>
    <row customHeight="1" ht="11.25">
      <c r="A75" s="1691" t="s">
        <v>3689</v>
      </c>
      <c r="B75" s="1691" t="s">
        <v>6393</v>
      </c>
      <c r="C75" s="1691" t="s">
        <v>22</v>
      </c>
      <c r="D75" s="1691" t="s">
        <v>6317</v>
      </c>
      <c r="E75" s="1691" t="s">
        <v>6318</v>
      </c>
      <c r="F75" s="1691" t="s">
        <v>22</v>
      </c>
      <c r="G75" s="1691" t="s">
        <v>22</v>
      </c>
      <c r="H75" s="1691" t="s">
        <v>22</v>
      </c>
      <c r="I75" s="1691" t="s">
        <v>22</v>
      </c>
    </row>
    <row customHeight="1" ht="11.25">
      <c r="A76" s="1691" t="s">
        <v>3694</v>
      </c>
      <c r="B76" s="1691" t="s">
        <v>6394</v>
      </c>
      <c r="C76" s="1691" t="s">
        <v>22</v>
      </c>
      <c r="D76" s="1691" t="s">
        <v>6320</v>
      </c>
      <c r="E76" s="1691" t="s">
        <v>6307</v>
      </c>
      <c r="F76" s="1691" t="s">
        <v>22</v>
      </c>
      <c r="G76" s="1691" t="s">
        <v>22</v>
      </c>
      <c r="H76" s="1691" t="s">
        <v>22</v>
      </c>
      <c r="I76" s="1691" t="s">
        <v>22</v>
      </c>
    </row>
    <row customHeight="1" ht="11.25">
      <c r="A77" s="1691" t="s">
        <v>3697</v>
      </c>
      <c r="B77" s="1691" t="s">
        <v>6395</v>
      </c>
      <c r="C77" s="1691" t="s">
        <v>22</v>
      </c>
      <c r="D77" s="1691" t="s">
        <v>6396</v>
      </c>
      <c r="E77" s="1691" t="s">
        <v>6318</v>
      </c>
      <c r="F77" s="1691" t="s">
        <v>22</v>
      </c>
      <c r="G77" s="1691" t="s">
        <v>22</v>
      </c>
      <c r="H77" s="1691" t="s">
        <v>22</v>
      </c>
      <c r="I77" s="1691" t="s">
        <v>22</v>
      </c>
    </row>
    <row customHeight="1" ht="11.25">
      <c r="A78" s="1691" t="s">
        <v>3700</v>
      </c>
      <c r="B78" s="1691" t="s">
        <v>6397</v>
      </c>
      <c r="C78" s="1691" t="s">
        <v>22</v>
      </c>
      <c r="D78" s="1691" t="s">
        <v>6391</v>
      </c>
      <c r="E78" s="1691" t="s">
        <v>6325</v>
      </c>
      <c r="F78" s="1691" t="s">
        <v>22</v>
      </c>
      <c r="G78" s="1691" t="s">
        <v>22</v>
      </c>
      <c r="H78" s="1691" t="s">
        <v>22</v>
      </c>
      <c r="I78" s="1691" t="s">
        <v>22</v>
      </c>
    </row>
    <row customHeight="1" ht="11.25">
      <c r="A79" s="1691" t="s">
        <v>3701</v>
      </c>
      <c r="B79" s="1691" t="s">
        <v>6398</v>
      </c>
      <c r="C79" s="1691" t="s">
        <v>22</v>
      </c>
      <c r="D79" s="1691" t="s">
        <v>6336</v>
      </c>
      <c r="E79" s="1691" t="s">
        <v>6312</v>
      </c>
      <c r="F79" s="1691" t="s">
        <v>22</v>
      </c>
      <c r="G79" s="1691" t="s">
        <v>22</v>
      </c>
      <c r="H79" s="1691" t="s">
        <v>22</v>
      </c>
      <c r="I79" s="1691" t="s">
        <v>22</v>
      </c>
    </row>
    <row customHeight="1" ht="11.25">
      <c r="A80" s="1691" t="s">
        <v>3704</v>
      </c>
      <c r="B80" s="1691" t="s">
        <v>6399</v>
      </c>
      <c r="C80" s="1691" t="s">
        <v>22</v>
      </c>
      <c r="D80" s="1691" t="s">
        <v>6317</v>
      </c>
      <c r="E80" s="1691" t="s">
        <v>6318</v>
      </c>
      <c r="F80" s="1691" t="s">
        <v>22</v>
      </c>
      <c r="G80" s="1691" t="s">
        <v>22</v>
      </c>
      <c r="H80" s="1691" t="s">
        <v>22</v>
      </c>
      <c r="I80" s="1691" t="s">
        <v>22</v>
      </c>
    </row>
    <row customHeight="1" ht="11.25">
      <c r="A81" s="1691" t="s">
        <v>3707</v>
      </c>
      <c r="B81" s="1691" t="s">
        <v>6400</v>
      </c>
      <c r="C81" s="1691" t="s">
        <v>22</v>
      </c>
      <c r="D81" s="1691" t="s">
        <v>6317</v>
      </c>
      <c r="E81" s="1691" t="s">
        <v>6401</v>
      </c>
      <c r="F81" s="1691" t="s">
        <v>22</v>
      </c>
      <c r="G81" s="1691" t="s">
        <v>22</v>
      </c>
      <c r="H81" s="1691" t="s">
        <v>22</v>
      </c>
      <c r="I8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2A1A7-818D-E61B-76AC-0.D760EC3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E4AEF-FA54-DE43-2DDB-0.DF05E72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"Инженерные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115</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831DB-BE8A-DA52-5B4C-0.CDED894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136</v>
      </c>
      <c r="B1" s="183" t="s">
        <v>6402</v>
      </c>
    </row>
    <row customHeight="1" ht="11.25">
      <c r="A2" s="183" t="s">
        <v>98</v>
      </c>
      <c r="B2" s="183" t="s">
        <v>6403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7E943-EC83-807D-37D6-0.1C0FE9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6404</v>
      </c>
      <c r="B1" s="835" t="s">
        <v>6405</v>
      </c>
    </row>
    <row customHeight="1" ht="11.25">
      <c r="A2" s="835">
        <v>4213775</v>
      </c>
      <c r="B2" s="835" t="s">
        <v>1225</v>
      </c>
    </row>
    <row customHeight="1" ht="11.25">
      <c r="A3" s="835">
        <v>4213784</v>
      </c>
      <c r="B3" s="835" t="s">
        <v>1257</v>
      </c>
    </row>
    <row customHeight="1" ht="11.25">
      <c r="A4" s="835">
        <v>4213781</v>
      </c>
      <c r="B4" s="835" t="s">
        <v>1250</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1391</v>
      </c>
    </row>
    <row customHeight="1" ht="11.25">
      <c r="A10" s="835">
        <v>4213783</v>
      </c>
      <c r="B10" s="835" t="s">
        <v>1406</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A9B61-D3C6-2B8E-4E77-0.BAB25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6404</v>
      </c>
      <c r="B1" s="835" t="s">
        <v>6406</v>
      </c>
    </row>
    <row customHeight="1" ht="11.25">
      <c r="A2" s="835" t="s">
        <v>123</v>
      </c>
      <c r="B2" s="835" t="s">
        <v>1504</v>
      </c>
    </row>
    <row customHeight="1" ht="11.25">
      <c r="A3" s="835" t="s">
        <v>6407</v>
      </c>
      <c r="B3" s="835" t="s">
        <v>1514</v>
      </c>
    </row>
    <row customHeight="1" ht="11.25">
      <c r="A4" s="835" t="s">
        <v>6408</v>
      </c>
      <c r="B4" s="835" t="s">
        <v>1523</v>
      </c>
    </row>
    <row customHeight="1" ht="11.25">
      <c r="A5" s="835" t="s">
        <v>6409</v>
      </c>
      <c r="B5" s="835" t="s">
        <v>1532</v>
      </c>
    </row>
    <row customHeight="1" ht="11.25">
      <c r="A6" s="835" t="s">
        <v>6410</v>
      </c>
      <c r="B6" s="835" t="s">
        <v>1538</v>
      </c>
    </row>
    <row customHeight="1" ht="11.25">
      <c r="A7" s="835" t="s">
        <v>6411</v>
      </c>
      <c r="B7" s="835" t="s">
        <v>1546</v>
      </c>
    </row>
    <row customHeight="1" ht="11.25">
      <c r="A8" s="835" t="s">
        <v>6412</v>
      </c>
      <c r="B8" s="835" t="s">
        <v>1553</v>
      </c>
    </row>
    <row customHeight="1" ht="11.25">
      <c r="A9" s="835" t="s">
        <v>6413</v>
      </c>
      <c r="B9" s="835" t="s">
        <v>1559</v>
      </c>
    </row>
    <row customHeight="1" ht="11.25">
      <c r="A10" s="835" t="s">
        <v>6414</v>
      </c>
      <c r="B10" s="835" t="s">
        <v>1563</v>
      </c>
    </row>
    <row customHeight="1" ht="11.25">
      <c r="A11" s="835" t="s">
        <v>6415</v>
      </c>
      <c r="B11" s="835"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385CE-1485-53EE-0C4F-0.E10FED62}" mc:Ignorable="x14ac xr xr2 xr3">
  <sheetPr>
    <tabColor rgb="FFFFCC99"/>
  </sheetPr>
  <dimension ref="A1:G956"/>
  <sheetViews>
    <sheetView topLeftCell="A1" showGridLines="0" workbookViewId="0">
      <selection activeCell="A1" sqref="A1"/>
    </sheetView>
  </sheetViews>
  <sheetFormatPr customHeight="1" defaultRowHeight="11.25"/>
  <sheetData>
    <row customHeight="1" ht="11.25">
      <c r="A1" s="373" t="s">
        <v>3518</v>
      </c>
      <c r="B1" s="373" t="s">
        <v>3519</v>
      </c>
      <c r="C1" s="373" t="s">
        <v>3520</v>
      </c>
      <c r="D1" s="373" t="s">
        <v>3521</v>
      </c>
      <c r="E1" s="0" t="s">
        <v>3522</v>
      </c>
      <c r="F1" s="0" t="s">
        <v>3523</v>
      </c>
      <c r="G1" s="0" t="s">
        <v>3524</v>
      </c>
    </row>
    <row customHeight="1" ht="11.25">
      <c r="A2" s="0" t="s">
        <v>16</v>
      </c>
      <c r="B2" s="0" t="s">
        <v>3525</v>
      </c>
      <c r="C2" s="0" t="s">
        <v>3526</v>
      </c>
      <c r="D2" s="0" t="s">
        <v>3525</v>
      </c>
      <c r="E2" s="0" t="s">
        <v>3526</v>
      </c>
      <c r="F2" s="0" t="s">
        <v>3527</v>
      </c>
      <c r="G2" s="0" t="s">
        <v>115</v>
      </c>
    </row>
    <row customHeight="1" ht="11.25">
      <c r="A3" s="0" t="s">
        <v>16</v>
      </c>
      <c r="B3" s="0" t="s">
        <v>3525</v>
      </c>
      <c r="C3" s="0" t="s">
        <v>3526</v>
      </c>
      <c r="D3" s="0" t="s">
        <v>3528</v>
      </c>
      <c r="E3" s="0" t="s">
        <v>3529</v>
      </c>
      <c r="F3" s="0" t="s">
        <v>3530</v>
      </c>
      <c r="G3" s="0" t="s">
        <v>103</v>
      </c>
    </row>
    <row customHeight="1" ht="11.25">
      <c r="A4" s="0" t="s">
        <v>16</v>
      </c>
      <c r="B4" s="0" t="s">
        <v>3525</v>
      </c>
      <c r="C4" s="0" t="s">
        <v>3526</v>
      </c>
      <c r="D4" s="0" t="s">
        <v>3531</v>
      </c>
      <c r="E4" s="0" t="s">
        <v>3532</v>
      </c>
      <c r="F4" s="0" t="s">
        <v>3530</v>
      </c>
      <c r="G4" s="0" t="s">
        <v>90</v>
      </c>
    </row>
    <row customHeight="1" ht="11.25">
      <c r="A5" s="0" t="s">
        <v>16</v>
      </c>
      <c r="B5" s="0" t="s">
        <v>3525</v>
      </c>
      <c r="C5" s="0" t="s">
        <v>3526</v>
      </c>
      <c r="D5" s="0" t="s">
        <v>3533</v>
      </c>
      <c r="E5" s="0" t="s">
        <v>3534</v>
      </c>
      <c r="F5" s="0" t="s">
        <v>3535</v>
      </c>
      <c r="G5" s="0" t="s">
        <v>91</v>
      </c>
    </row>
    <row customHeight="1" ht="11.25">
      <c r="A6" s="0" t="s">
        <v>16</v>
      </c>
      <c r="B6" s="0" t="s">
        <v>3525</v>
      </c>
      <c r="C6" s="0" t="s">
        <v>3526</v>
      </c>
      <c r="D6" s="0" t="s">
        <v>3536</v>
      </c>
      <c r="E6" s="0" t="s">
        <v>3537</v>
      </c>
      <c r="F6" s="0" t="s">
        <v>3530</v>
      </c>
      <c r="G6" s="0" t="s">
        <v>116</v>
      </c>
    </row>
    <row customHeight="1" ht="11.25">
      <c r="A7" s="0" t="s">
        <v>16</v>
      </c>
      <c r="B7" s="0" t="s">
        <v>3525</v>
      </c>
      <c r="C7" s="0" t="s">
        <v>3526</v>
      </c>
      <c r="D7" s="0" t="s">
        <v>3538</v>
      </c>
      <c r="E7" s="0" t="s">
        <v>3539</v>
      </c>
      <c r="F7" s="0" t="s">
        <v>3530</v>
      </c>
      <c r="G7" s="0" t="s">
        <v>92</v>
      </c>
    </row>
    <row customHeight="1" ht="11.25">
      <c r="A8" s="0" t="s">
        <v>16</v>
      </c>
      <c r="B8" s="0" t="s">
        <v>3525</v>
      </c>
      <c r="C8" s="0" t="s">
        <v>3526</v>
      </c>
      <c r="D8" s="0" t="s">
        <v>3540</v>
      </c>
      <c r="E8" s="0" t="s">
        <v>3541</v>
      </c>
      <c r="F8" s="0" t="s">
        <v>3530</v>
      </c>
      <c r="G8" s="0" t="s">
        <v>93</v>
      </c>
    </row>
    <row customHeight="1" ht="11.25">
      <c r="A9" s="0" t="s">
        <v>16</v>
      </c>
      <c r="B9" s="0" t="s">
        <v>3525</v>
      </c>
      <c r="C9" s="0" t="s">
        <v>3526</v>
      </c>
      <c r="D9" s="0" t="s">
        <v>3542</v>
      </c>
      <c r="E9" s="0" t="s">
        <v>3543</v>
      </c>
      <c r="F9" s="0" t="s">
        <v>3530</v>
      </c>
      <c r="G9" s="0" t="s">
        <v>117</v>
      </c>
    </row>
    <row customHeight="1" ht="11.25">
      <c r="A10" s="0" t="s">
        <v>16</v>
      </c>
      <c r="B10" s="0" t="s">
        <v>3525</v>
      </c>
      <c r="C10" s="0" t="s">
        <v>3526</v>
      </c>
      <c r="D10" s="0" t="s">
        <v>3544</v>
      </c>
      <c r="E10" s="0" t="s">
        <v>3545</v>
      </c>
      <c r="F10" s="0" t="s">
        <v>3530</v>
      </c>
      <c r="G10" s="0" t="s">
        <v>154</v>
      </c>
    </row>
    <row customHeight="1" ht="11.25">
      <c r="A11" s="0" t="s">
        <v>16</v>
      </c>
      <c r="B11" s="0" t="s">
        <v>3525</v>
      </c>
      <c r="C11" s="0" t="s">
        <v>3526</v>
      </c>
      <c r="D11" s="0" t="s">
        <v>3546</v>
      </c>
      <c r="E11" s="0" t="s">
        <v>3547</v>
      </c>
      <c r="F11" s="0" t="s">
        <v>3530</v>
      </c>
      <c r="G11" s="0" t="s">
        <v>155</v>
      </c>
    </row>
    <row customHeight="1" ht="11.25">
      <c r="A12" s="0" t="s">
        <v>16</v>
      </c>
      <c r="B12" s="0" t="s">
        <v>3525</v>
      </c>
      <c r="C12" s="0" t="s">
        <v>3526</v>
      </c>
      <c r="D12" s="0" t="s">
        <v>3548</v>
      </c>
      <c r="E12" s="0" t="s">
        <v>3549</v>
      </c>
      <c r="F12" s="0" t="s">
        <v>3530</v>
      </c>
      <c r="G12" s="0" t="s">
        <v>156</v>
      </c>
    </row>
    <row customHeight="1" ht="11.25">
      <c r="A13" s="0" t="s">
        <v>16</v>
      </c>
      <c r="B13" s="0" t="s">
        <v>3525</v>
      </c>
      <c r="C13" s="0" t="s">
        <v>3526</v>
      </c>
      <c r="D13" s="0" t="s">
        <v>3550</v>
      </c>
      <c r="E13" s="0" t="s">
        <v>3551</v>
      </c>
      <c r="F13" s="0" t="s">
        <v>3530</v>
      </c>
      <c r="G13" s="0" t="s">
        <v>157</v>
      </c>
    </row>
    <row customHeight="1" ht="11.25">
      <c r="A14" s="0" t="s">
        <v>16</v>
      </c>
      <c r="B14" s="0" t="s">
        <v>3525</v>
      </c>
      <c r="C14" s="0" t="s">
        <v>3526</v>
      </c>
      <c r="D14" s="0" t="s">
        <v>3552</v>
      </c>
      <c r="E14" s="0" t="s">
        <v>3553</v>
      </c>
      <c r="F14" s="0" t="s">
        <v>3530</v>
      </c>
      <c r="G14" s="0" t="s">
        <v>158</v>
      </c>
    </row>
    <row customHeight="1" ht="11.25">
      <c r="A15" s="0" t="s">
        <v>16</v>
      </c>
      <c r="B15" s="0" t="s">
        <v>3525</v>
      </c>
      <c r="C15" s="0" t="s">
        <v>3526</v>
      </c>
      <c r="D15" s="0" t="s">
        <v>3554</v>
      </c>
      <c r="E15" s="0" t="s">
        <v>3555</v>
      </c>
      <c r="F15" s="0" t="s">
        <v>3530</v>
      </c>
      <c r="G15" s="0" t="s">
        <v>159</v>
      </c>
    </row>
    <row customHeight="1" ht="11.25">
      <c r="A16" s="0" t="s">
        <v>16</v>
      </c>
      <c r="B16" s="0" t="s">
        <v>3525</v>
      </c>
      <c r="C16" s="0" t="s">
        <v>3526</v>
      </c>
      <c r="D16" s="0" t="s">
        <v>3556</v>
      </c>
      <c r="E16" s="0" t="s">
        <v>3557</v>
      </c>
      <c r="F16" s="0" t="s">
        <v>3530</v>
      </c>
      <c r="G16" s="0" t="s">
        <v>1466</v>
      </c>
    </row>
    <row customHeight="1" ht="11.25">
      <c r="A17" s="0" t="s">
        <v>16</v>
      </c>
      <c r="B17" s="0" t="s">
        <v>3525</v>
      </c>
      <c r="C17" s="0" t="s">
        <v>3526</v>
      </c>
      <c r="D17" s="0" t="s">
        <v>3558</v>
      </c>
      <c r="E17" s="0" t="s">
        <v>3559</v>
      </c>
      <c r="F17" s="0" t="s">
        <v>3530</v>
      </c>
      <c r="G17" s="0" t="s">
        <v>1472</v>
      </c>
    </row>
    <row customHeight="1" ht="11.25">
      <c r="A18" s="0" t="s">
        <v>16</v>
      </c>
      <c r="B18" s="0" t="s">
        <v>3525</v>
      </c>
      <c r="C18" s="0" t="s">
        <v>3526</v>
      </c>
      <c r="D18" s="0" t="s">
        <v>3560</v>
      </c>
      <c r="E18" s="0" t="s">
        <v>3561</v>
      </c>
      <c r="F18" s="0" t="s">
        <v>3530</v>
      </c>
      <c r="G18" s="0" t="s">
        <v>1484</v>
      </c>
    </row>
    <row customHeight="1" ht="11.25">
      <c r="A19" s="0" t="s">
        <v>16</v>
      </c>
      <c r="B19" s="0" t="s">
        <v>3525</v>
      </c>
      <c r="C19" s="0" t="s">
        <v>3526</v>
      </c>
      <c r="D19" s="0" t="s">
        <v>3562</v>
      </c>
      <c r="E19" s="0" t="s">
        <v>3563</v>
      </c>
      <c r="F19" s="0" t="s">
        <v>3530</v>
      </c>
      <c r="G19" s="0" t="s">
        <v>1498</v>
      </c>
    </row>
    <row customHeight="1" ht="11.25">
      <c r="A20" s="0" t="s">
        <v>16</v>
      </c>
      <c r="B20" s="0" t="s">
        <v>3525</v>
      </c>
      <c r="C20" s="0" t="s">
        <v>3526</v>
      </c>
      <c r="D20" s="0" t="s">
        <v>3564</v>
      </c>
      <c r="E20" s="0" t="s">
        <v>3565</v>
      </c>
      <c r="F20" s="0" t="s">
        <v>3530</v>
      </c>
      <c r="G20" s="0" t="s">
        <v>1510</v>
      </c>
    </row>
    <row customHeight="1" ht="11.25">
      <c r="A21" s="0" t="s">
        <v>16</v>
      </c>
      <c r="B21" s="0" t="s">
        <v>3525</v>
      </c>
      <c r="C21" s="0" t="s">
        <v>3526</v>
      </c>
      <c r="D21" s="0" t="s">
        <v>3566</v>
      </c>
      <c r="E21" s="0" t="s">
        <v>3567</v>
      </c>
      <c r="F21" s="0" t="s">
        <v>3530</v>
      </c>
      <c r="G21" s="0" t="s">
        <v>1519</v>
      </c>
    </row>
    <row customHeight="1" ht="11.25">
      <c r="A22" s="0" t="s">
        <v>16</v>
      </c>
      <c r="B22" s="0" t="s">
        <v>3525</v>
      </c>
      <c r="C22" s="0" t="s">
        <v>3526</v>
      </c>
      <c r="D22" s="0" t="s">
        <v>3568</v>
      </c>
      <c r="E22" s="0" t="s">
        <v>3569</v>
      </c>
      <c r="F22" s="0" t="s">
        <v>3530</v>
      </c>
      <c r="G22" s="0" t="s">
        <v>1535</v>
      </c>
    </row>
    <row customHeight="1" ht="11.25">
      <c r="A23" s="0" t="s">
        <v>16</v>
      </c>
      <c r="B23" s="0" t="s">
        <v>3525</v>
      </c>
      <c r="C23" s="0" t="s">
        <v>3526</v>
      </c>
      <c r="D23" s="0" t="s">
        <v>3570</v>
      </c>
      <c r="E23" s="0" t="s">
        <v>3571</v>
      </c>
      <c r="F23" s="0" t="s">
        <v>3530</v>
      </c>
      <c r="G23" s="0" t="s">
        <v>1542</v>
      </c>
    </row>
    <row customHeight="1" ht="11.25">
      <c r="A24" s="0" t="s">
        <v>16</v>
      </c>
      <c r="B24" s="0" t="s">
        <v>3525</v>
      </c>
      <c r="C24" s="0" t="s">
        <v>3526</v>
      </c>
      <c r="D24" s="0" t="s">
        <v>3572</v>
      </c>
      <c r="E24" s="0" t="s">
        <v>3573</v>
      </c>
      <c r="F24" s="0" t="s">
        <v>3530</v>
      </c>
      <c r="G24" s="0" t="s">
        <v>1550</v>
      </c>
    </row>
    <row customHeight="1" ht="11.25">
      <c r="A25" s="0" t="s">
        <v>16</v>
      </c>
      <c r="B25" s="0" t="s">
        <v>3574</v>
      </c>
      <c r="C25" s="0" t="s">
        <v>3575</v>
      </c>
      <c r="D25" s="0" t="s">
        <v>3576</v>
      </c>
      <c r="E25" s="0" t="s">
        <v>3577</v>
      </c>
      <c r="F25" s="0" t="s">
        <v>3530</v>
      </c>
      <c r="G25" s="0" t="s">
        <v>1557</v>
      </c>
    </row>
    <row customHeight="1" ht="11.25">
      <c r="A26" s="0" t="s">
        <v>16</v>
      </c>
      <c r="B26" s="0" t="s">
        <v>3574</v>
      </c>
      <c r="C26" s="0" t="s">
        <v>3575</v>
      </c>
      <c r="D26" s="0" t="s">
        <v>3574</v>
      </c>
      <c r="E26" s="0" t="s">
        <v>3575</v>
      </c>
      <c r="F26" s="0" t="s">
        <v>3527</v>
      </c>
      <c r="G26" s="0" t="s">
        <v>1561</v>
      </c>
    </row>
    <row customHeight="1" ht="11.25">
      <c r="A27" s="0" t="s">
        <v>16</v>
      </c>
      <c r="B27" s="0" t="s">
        <v>3574</v>
      </c>
      <c r="C27" s="0" t="s">
        <v>3575</v>
      </c>
      <c r="D27" s="0" t="s">
        <v>3578</v>
      </c>
      <c r="E27" s="0" t="s">
        <v>3579</v>
      </c>
      <c r="F27" s="0" t="s">
        <v>3530</v>
      </c>
      <c r="G27" s="0" t="s">
        <v>1566</v>
      </c>
    </row>
    <row customHeight="1" ht="11.25">
      <c r="A28" s="0" t="s">
        <v>16</v>
      </c>
      <c r="B28" s="0" t="s">
        <v>3574</v>
      </c>
      <c r="C28" s="0" t="s">
        <v>3575</v>
      </c>
      <c r="D28" s="0" t="s">
        <v>3580</v>
      </c>
      <c r="E28" s="0" t="s">
        <v>3581</v>
      </c>
      <c r="F28" s="0" t="s">
        <v>3530</v>
      </c>
      <c r="G28" s="0" t="s">
        <v>1574</v>
      </c>
    </row>
    <row customHeight="1" ht="11.25">
      <c r="A29" s="0" t="s">
        <v>16</v>
      </c>
      <c r="B29" s="0" t="s">
        <v>3574</v>
      </c>
      <c r="C29" s="0" t="s">
        <v>3575</v>
      </c>
      <c r="D29" s="0" t="s">
        <v>3582</v>
      </c>
      <c r="E29" s="0" t="s">
        <v>3583</v>
      </c>
      <c r="F29" s="0" t="s">
        <v>3530</v>
      </c>
      <c r="G29" s="0" t="s">
        <v>1576</v>
      </c>
    </row>
    <row customHeight="1" ht="11.25">
      <c r="A30" s="0" t="s">
        <v>16</v>
      </c>
      <c r="B30" s="0" t="s">
        <v>3574</v>
      </c>
      <c r="C30" s="0" t="s">
        <v>3575</v>
      </c>
      <c r="D30" s="0" t="s">
        <v>3584</v>
      </c>
      <c r="E30" s="0" t="s">
        <v>3585</v>
      </c>
      <c r="F30" s="0" t="s">
        <v>3530</v>
      </c>
      <c r="G30" s="0" t="s">
        <v>1579</v>
      </c>
    </row>
    <row customHeight="1" ht="11.25">
      <c r="A31" s="0" t="s">
        <v>16</v>
      </c>
      <c r="B31" s="0" t="s">
        <v>3574</v>
      </c>
      <c r="C31" s="0" t="s">
        <v>3575</v>
      </c>
      <c r="D31" s="0" t="s">
        <v>3586</v>
      </c>
      <c r="E31" s="0" t="s">
        <v>3587</v>
      </c>
      <c r="F31" s="0" t="s">
        <v>3530</v>
      </c>
      <c r="G31" s="0" t="s">
        <v>1585</v>
      </c>
    </row>
    <row customHeight="1" ht="11.25">
      <c r="A32" s="0" t="s">
        <v>16</v>
      </c>
      <c r="B32" s="0" t="s">
        <v>3574</v>
      </c>
      <c r="C32" s="0" t="s">
        <v>3575</v>
      </c>
      <c r="D32" s="0" t="s">
        <v>3588</v>
      </c>
      <c r="E32" s="0" t="s">
        <v>3589</v>
      </c>
      <c r="F32" s="0" t="s">
        <v>3530</v>
      </c>
      <c r="G32" s="0" t="s">
        <v>1587</v>
      </c>
    </row>
    <row customHeight="1" ht="11.25">
      <c r="A33" s="0" t="s">
        <v>16</v>
      </c>
      <c r="B33" s="0" t="s">
        <v>3574</v>
      </c>
      <c r="C33" s="0" t="s">
        <v>3575</v>
      </c>
      <c r="D33" s="0" t="s">
        <v>3590</v>
      </c>
      <c r="E33" s="0" t="s">
        <v>3591</v>
      </c>
      <c r="F33" s="0" t="s">
        <v>3535</v>
      </c>
      <c r="G33" s="0" t="s">
        <v>1589</v>
      </c>
    </row>
    <row customHeight="1" ht="11.25">
      <c r="A34" s="0" t="s">
        <v>16</v>
      </c>
      <c r="B34" s="0" t="s">
        <v>3574</v>
      </c>
      <c r="C34" s="0" t="s">
        <v>3575</v>
      </c>
      <c r="D34" s="0" t="s">
        <v>3592</v>
      </c>
      <c r="E34" s="0" t="s">
        <v>3593</v>
      </c>
      <c r="F34" s="0" t="s">
        <v>3530</v>
      </c>
      <c r="G34" s="0" t="s">
        <v>1591</v>
      </c>
    </row>
    <row customHeight="1" ht="11.25">
      <c r="A35" s="0" t="s">
        <v>16</v>
      </c>
      <c r="B35" s="0" t="s">
        <v>3574</v>
      </c>
      <c r="C35" s="0" t="s">
        <v>3575</v>
      </c>
      <c r="D35" s="0" t="s">
        <v>3594</v>
      </c>
      <c r="E35" s="0" t="s">
        <v>3595</v>
      </c>
      <c r="F35" s="0" t="s">
        <v>3530</v>
      </c>
      <c r="G35" s="0" t="s">
        <v>1596</v>
      </c>
    </row>
    <row customHeight="1" ht="11.25">
      <c r="A36" s="0" t="s">
        <v>16</v>
      </c>
      <c r="B36" s="0" t="s">
        <v>3574</v>
      </c>
      <c r="C36" s="0" t="s">
        <v>3575</v>
      </c>
      <c r="D36" s="0" t="s">
        <v>3596</v>
      </c>
      <c r="E36" s="0" t="s">
        <v>3597</v>
      </c>
      <c r="F36" s="0" t="s">
        <v>3530</v>
      </c>
      <c r="G36" s="0" t="s">
        <v>1601</v>
      </c>
    </row>
    <row customHeight="1" ht="11.25">
      <c r="A37" s="0" t="s">
        <v>16</v>
      </c>
      <c r="B37" s="0" t="s">
        <v>3574</v>
      </c>
      <c r="C37" s="0" t="s">
        <v>3575</v>
      </c>
      <c r="D37" s="0" t="s">
        <v>3598</v>
      </c>
      <c r="E37" s="0" t="s">
        <v>3599</v>
      </c>
      <c r="F37" s="0" t="s">
        <v>3530</v>
      </c>
      <c r="G37" s="0" t="s">
        <v>1605</v>
      </c>
    </row>
    <row customHeight="1" ht="11.25">
      <c r="A38" s="0" t="s">
        <v>16</v>
      </c>
      <c r="B38" s="0" t="s">
        <v>3574</v>
      </c>
      <c r="C38" s="0" t="s">
        <v>3575</v>
      </c>
      <c r="D38" s="0" t="s">
        <v>3600</v>
      </c>
      <c r="E38" s="0" t="s">
        <v>3601</v>
      </c>
      <c r="F38" s="0" t="s">
        <v>3530</v>
      </c>
      <c r="G38" s="0" t="s">
        <v>1613</v>
      </c>
    </row>
    <row customHeight="1" ht="11.25">
      <c r="A39" s="0" t="s">
        <v>16</v>
      </c>
      <c r="B39" s="0" t="s">
        <v>3574</v>
      </c>
      <c r="C39" s="0" t="s">
        <v>3575</v>
      </c>
      <c r="D39" s="0" t="s">
        <v>3602</v>
      </c>
      <c r="E39" s="0" t="s">
        <v>3603</v>
      </c>
      <c r="F39" s="0" t="s">
        <v>3530</v>
      </c>
      <c r="G39" s="0" t="s">
        <v>1619</v>
      </c>
    </row>
    <row customHeight="1" ht="11.25">
      <c r="A40" s="0" t="s">
        <v>16</v>
      </c>
      <c r="B40" s="0" t="s">
        <v>3574</v>
      </c>
      <c r="C40" s="0" t="s">
        <v>3575</v>
      </c>
      <c r="D40" s="0" t="s">
        <v>3604</v>
      </c>
      <c r="E40" s="0" t="s">
        <v>3605</v>
      </c>
      <c r="F40" s="0" t="s">
        <v>3530</v>
      </c>
      <c r="G40" s="0" t="s">
        <v>1624</v>
      </c>
    </row>
    <row customHeight="1" ht="11.25">
      <c r="A41" s="0" t="s">
        <v>16</v>
      </c>
      <c r="B41" s="0" t="s">
        <v>3574</v>
      </c>
      <c r="C41" s="0" t="s">
        <v>3575</v>
      </c>
      <c r="D41" s="0" t="s">
        <v>3606</v>
      </c>
      <c r="E41" s="0" t="s">
        <v>3607</v>
      </c>
      <c r="F41" s="0" t="s">
        <v>3530</v>
      </c>
      <c r="G41" s="0" t="s">
        <v>1628</v>
      </c>
    </row>
    <row customHeight="1" ht="11.25">
      <c r="A42" s="0" t="s">
        <v>16</v>
      </c>
      <c r="B42" s="0" t="s">
        <v>3574</v>
      </c>
      <c r="C42" s="0" t="s">
        <v>3575</v>
      </c>
      <c r="D42" s="0" t="s">
        <v>3608</v>
      </c>
      <c r="E42" s="0" t="s">
        <v>3609</v>
      </c>
      <c r="F42" s="0" t="s">
        <v>3530</v>
      </c>
      <c r="G42" s="0" t="s">
        <v>1631</v>
      </c>
    </row>
    <row customHeight="1" ht="11.25">
      <c r="A43" s="0" t="s">
        <v>16</v>
      </c>
      <c r="B43" s="0" t="s">
        <v>3574</v>
      </c>
      <c r="C43" s="0" t="s">
        <v>3575</v>
      </c>
      <c r="D43" s="0" t="s">
        <v>3610</v>
      </c>
      <c r="E43" s="0" t="s">
        <v>3611</v>
      </c>
      <c r="F43" s="0" t="s">
        <v>3530</v>
      </c>
      <c r="G43" s="0" t="s">
        <v>1638</v>
      </c>
    </row>
    <row customHeight="1" ht="11.25">
      <c r="A44" s="0" t="s">
        <v>16</v>
      </c>
      <c r="B44" s="0" t="s">
        <v>3574</v>
      </c>
      <c r="C44" s="0" t="s">
        <v>3575</v>
      </c>
      <c r="D44" s="0" t="s">
        <v>3612</v>
      </c>
      <c r="E44" s="0" t="s">
        <v>3613</v>
      </c>
      <c r="F44" s="0" t="s">
        <v>3530</v>
      </c>
      <c r="G44" s="0" t="s">
        <v>1647</v>
      </c>
    </row>
    <row customHeight="1" ht="11.25">
      <c r="A45" s="0" t="s">
        <v>16</v>
      </c>
      <c r="B45" s="0" t="s">
        <v>3574</v>
      </c>
      <c r="C45" s="0" t="s">
        <v>3575</v>
      </c>
      <c r="D45" s="0" t="s">
        <v>3614</v>
      </c>
      <c r="E45" s="0" t="s">
        <v>3615</v>
      </c>
      <c r="F45" s="0" t="s">
        <v>3530</v>
      </c>
      <c r="G45" s="0" t="s">
        <v>1652</v>
      </c>
    </row>
    <row customHeight="1" ht="11.25">
      <c r="A46" s="0" t="s">
        <v>16</v>
      </c>
      <c r="B46" s="0" t="s">
        <v>3574</v>
      </c>
      <c r="C46" s="0" t="s">
        <v>3575</v>
      </c>
      <c r="D46" s="0" t="s">
        <v>3616</v>
      </c>
      <c r="E46" s="0" t="s">
        <v>3617</v>
      </c>
      <c r="F46" s="0" t="s">
        <v>3530</v>
      </c>
      <c r="G46" s="0" t="s">
        <v>1655</v>
      </c>
    </row>
    <row customHeight="1" ht="11.25">
      <c r="A47" s="0" t="s">
        <v>16</v>
      </c>
      <c r="B47" s="0" t="s">
        <v>3574</v>
      </c>
      <c r="C47" s="0" t="s">
        <v>3575</v>
      </c>
      <c r="D47" s="0" t="s">
        <v>3618</v>
      </c>
      <c r="E47" s="0" t="s">
        <v>3619</v>
      </c>
      <c r="F47" s="0" t="s">
        <v>3530</v>
      </c>
      <c r="G47" s="0" t="s">
        <v>1661</v>
      </c>
    </row>
    <row customHeight="1" ht="11.25">
      <c r="A48" s="0" t="s">
        <v>16</v>
      </c>
      <c r="B48" s="0" t="s">
        <v>3574</v>
      </c>
      <c r="C48" s="0" t="s">
        <v>3575</v>
      </c>
      <c r="D48" s="0" t="s">
        <v>3620</v>
      </c>
      <c r="E48" s="0" t="s">
        <v>3621</v>
      </c>
      <c r="F48" s="0" t="s">
        <v>3530</v>
      </c>
      <c r="G48" s="0" t="s">
        <v>1666</v>
      </c>
    </row>
    <row customHeight="1" ht="11.25">
      <c r="A49" s="0" t="s">
        <v>16</v>
      </c>
      <c r="B49" s="0" t="s">
        <v>3574</v>
      </c>
      <c r="C49" s="0" t="s">
        <v>3575</v>
      </c>
      <c r="D49" s="0" t="s">
        <v>3622</v>
      </c>
      <c r="E49" s="0" t="s">
        <v>3623</v>
      </c>
      <c r="F49" s="0" t="s">
        <v>3530</v>
      </c>
      <c r="G49" s="0" t="s">
        <v>1669</v>
      </c>
    </row>
    <row customHeight="1" ht="11.25">
      <c r="A50" s="0" t="s">
        <v>16</v>
      </c>
      <c r="B50" s="0" t="s">
        <v>3574</v>
      </c>
      <c r="C50" s="0" t="s">
        <v>3575</v>
      </c>
      <c r="D50" s="0" t="s">
        <v>3624</v>
      </c>
      <c r="E50" s="0" t="s">
        <v>3625</v>
      </c>
      <c r="F50" s="0" t="s">
        <v>3530</v>
      </c>
      <c r="G50" s="0" t="s">
        <v>1673</v>
      </c>
    </row>
    <row customHeight="1" ht="11.25">
      <c r="A51" s="0" t="s">
        <v>16</v>
      </c>
      <c r="B51" s="0" t="s">
        <v>3574</v>
      </c>
      <c r="C51" s="0" t="s">
        <v>3575</v>
      </c>
      <c r="D51" s="0" t="s">
        <v>3626</v>
      </c>
      <c r="E51" s="0" t="s">
        <v>3627</v>
      </c>
      <c r="F51" s="0" t="s">
        <v>3530</v>
      </c>
      <c r="G51" s="0" t="s">
        <v>1678</v>
      </c>
    </row>
    <row customHeight="1" ht="11.25">
      <c r="A52" s="0" t="s">
        <v>16</v>
      </c>
      <c r="B52" s="0" t="s">
        <v>3574</v>
      </c>
      <c r="C52" s="0" t="s">
        <v>3575</v>
      </c>
      <c r="D52" s="0" t="s">
        <v>3628</v>
      </c>
      <c r="E52" s="0" t="s">
        <v>3629</v>
      </c>
      <c r="F52" s="0" t="s">
        <v>3530</v>
      </c>
      <c r="G52" s="0" t="s">
        <v>1682</v>
      </c>
    </row>
    <row customHeight="1" ht="11.25">
      <c r="A53" s="0" t="s">
        <v>16</v>
      </c>
      <c r="B53" s="0" t="s">
        <v>3574</v>
      </c>
      <c r="C53" s="0" t="s">
        <v>3575</v>
      </c>
      <c r="D53" s="0" t="s">
        <v>3630</v>
      </c>
      <c r="E53" s="0" t="s">
        <v>3631</v>
      </c>
      <c r="F53" s="0" t="s">
        <v>3632</v>
      </c>
      <c r="G53" s="0" t="s">
        <v>1684</v>
      </c>
    </row>
    <row customHeight="1" ht="11.25">
      <c r="A54" s="0" t="s">
        <v>16</v>
      </c>
      <c r="B54" s="0" t="s">
        <v>3633</v>
      </c>
      <c r="C54" s="0" t="s">
        <v>3634</v>
      </c>
      <c r="D54" s="0" t="s">
        <v>3633</v>
      </c>
      <c r="E54" s="0" t="s">
        <v>3634</v>
      </c>
      <c r="F54" s="0" t="s">
        <v>3527</v>
      </c>
      <c r="G54" s="0" t="s">
        <v>1687</v>
      </c>
    </row>
    <row customHeight="1" ht="11.25">
      <c r="A55" s="0" t="s">
        <v>16</v>
      </c>
      <c r="B55" s="0" t="s">
        <v>3633</v>
      </c>
      <c r="C55" s="0" t="s">
        <v>3634</v>
      </c>
      <c r="D55" s="0" t="s">
        <v>3635</v>
      </c>
      <c r="E55" s="0" t="s">
        <v>3636</v>
      </c>
      <c r="F55" s="0" t="s">
        <v>3530</v>
      </c>
      <c r="G55" s="0" t="s">
        <v>1691</v>
      </c>
    </row>
    <row customHeight="1" ht="11.25">
      <c r="A56" s="0" t="s">
        <v>16</v>
      </c>
      <c r="B56" s="0" t="s">
        <v>3633</v>
      </c>
      <c r="C56" s="0" t="s">
        <v>3634</v>
      </c>
      <c r="D56" s="0" t="s">
        <v>3637</v>
      </c>
      <c r="E56" s="0" t="s">
        <v>3638</v>
      </c>
      <c r="F56" s="0" t="s">
        <v>3530</v>
      </c>
      <c r="G56" s="0" t="s">
        <v>1694</v>
      </c>
    </row>
    <row customHeight="1" ht="11.25">
      <c r="A57" s="0" t="s">
        <v>16</v>
      </c>
      <c r="B57" s="0" t="s">
        <v>3633</v>
      </c>
      <c r="C57" s="0" t="s">
        <v>3634</v>
      </c>
      <c r="D57" s="0" t="s">
        <v>3639</v>
      </c>
      <c r="E57" s="0" t="s">
        <v>3640</v>
      </c>
      <c r="F57" s="0" t="s">
        <v>3530</v>
      </c>
      <c r="G57" s="0" t="s">
        <v>1697</v>
      </c>
    </row>
    <row customHeight="1" ht="11.25">
      <c r="A58" s="0" t="s">
        <v>16</v>
      </c>
      <c r="B58" s="0" t="s">
        <v>3633</v>
      </c>
      <c r="C58" s="0" t="s">
        <v>3634</v>
      </c>
      <c r="D58" s="0" t="s">
        <v>3641</v>
      </c>
      <c r="E58" s="0" t="s">
        <v>3642</v>
      </c>
      <c r="F58" s="0" t="s">
        <v>3530</v>
      </c>
      <c r="G58" s="0" t="s">
        <v>1700</v>
      </c>
    </row>
    <row customHeight="1" ht="11.25">
      <c r="A59" s="0" t="s">
        <v>16</v>
      </c>
      <c r="B59" s="0" t="s">
        <v>3633</v>
      </c>
      <c r="C59" s="0" t="s">
        <v>3634</v>
      </c>
      <c r="D59" s="0" t="s">
        <v>3643</v>
      </c>
      <c r="E59" s="0" t="s">
        <v>3644</v>
      </c>
      <c r="F59" s="0" t="s">
        <v>3530</v>
      </c>
      <c r="G59" s="0" t="s">
        <v>1704</v>
      </c>
    </row>
    <row customHeight="1" ht="11.25">
      <c r="A60" s="0" t="s">
        <v>16</v>
      </c>
      <c r="B60" s="0" t="s">
        <v>3633</v>
      </c>
      <c r="C60" s="0" t="s">
        <v>3634</v>
      </c>
      <c r="D60" s="0" t="s">
        <v>3645</v>
      </c>
      <c r="E60" s="0" t="s">
        <v>3646</v>
      </c>
      <c r="F60" s="0" t="s">
        <v>3530</v>
      </c>
      <c r="G60" s="0" t="s">
        <v>1707</v>
      </c>
    </row>
    <row customHeight="1" ht="11.25">
      <c r="A61" s="0" t="s">
        <v>16</v>
      </c>
      <c r="B61" s="0" t="s">
        <v>3633</v>
      </c>
      <c r="C61" s="0" t="s">
        <v>3634</v>
      </c>
      <c r="D61" s="0" t="s">
        <v>3647</v>
      </c>
      <c r="E61" s="0" t="s">
        <v>3648</v>
      </c>
      <c r="F61" s="0" t="s">
        <v>3530</v>
      </c>
      <c r="G61" s="0" t="s">
        <v>3649</v>
      </c>
    </row>
    <row customHeight="1" ht="11.25">
      <c r="A62" s="0" t="s">
        <v>16</v>
      </c>
      <c r="B62" s="0" t="s">
        <v>3633</v>
      </c>
      <c r="C62" s="0" t="s">
        <v>3634</v>
      </c>
      <c r="D62" s="0" t="s">
        <v>3650</v>
      </c>
      <c r="E62" s="0" t="s">
        <v>3651</v>
      </c>
      <c r="F62" s="0" t="s">
        <v>3530</v>
      </c>
      <c r="G62" s="0" t="s">
        <v>3652</v>
      </c>
    </row>
    <row customHeight="1" ht="11.25">
      <c r="A63" s="0" t="s">
        <v>16</v>
      </c>
      <c r="B63" s="0" t="s">
        <v>3633</v>
      </c>
      <c r="C63" s="0" t="s">
        <v>3634</v>
      </c>
      <c r="D63" s="0" t="s">
        <v>3653</v>
      </c>
      <c r="E63" s="0" t="s">
        <v>3654</v>
      </c>
      <c r="F63" s="0" t="s">
        <v>3530</v>
      </c>
      <c r="G63" s="0" t="s">
        <v>3655</v>
      </c>
    </row>
    <row customHeight="1" ht="11.25">
      <c r="A64" s="0" t="s">
        <v>16</v>
      </c>
      <c r="B64" s="0" t="s">
        <v>3633</v>
      </c>
      <c r="C64" s="0" t="s">
        <v>3634</v>
      </c>
      <c r="D64" s="0" t="s">
        <v>3656</v>
      </c>
      <c r="E64" s="0" t="s">
        <v>3657</v>
      </c>
      <c r="F64" s="0" t="s">
        <v>3530</v>
      </c>
      <c r="G64" s="0" t="s">
        <v>3658</v>
      </c>
    </row>
    <row customHeight="1" ht="11.25">
      <c r="A65" s="0" t="s">
        <v>16</v>
      </c>
      <c r="B65" s="0" t="s">
        <v>3633</v>
      </c>
      <c r="C65" s="0" t="s">
        <v>3634</v>
      </c>
      <c r="D65" s="0" t="s">
        <v>3659</v>
      </c>
      <c r="E65" s="0" t="s">
        <v>3660</v>
      </c>
      <c r="F65" s="0" t="s">
        <v>3530</v>
      </c>
      <c r="G65" s="0" t="s">
        <v>3661</v>
      </c>
    </row>
    <row customHeight="1" ht="11.25">
      <c r="A66" s="0" t="s">
        <v>16</v>
      </c>
      <c r="B66" s="0" t="s">
        <v>3633</v>
      </c>
      <c r="C66" s="0" t="s">
        <v>3634</v>
      </c>
      <c r="D66" s="0" t="s">
        <v>3662</v>
      </c>
      <c r="E66" s="0" t="s">
        <v>3663</v>
      </c>
      <c r="F66" s="0" t="s">
        <v>3530</v>
      </c>
      <c r="G66" s="0" t="s">
        <v>3664</v>
      </c>
    </row>
    <row customHeight="1" ht="11.25">
      <c r="A67" s="0" t="s">
        <v>16</v>
      </c>
      <c r="B67" s="0" t="s">
        <v>3633</v>
      </c>
      <c r="C67" s="0" t="s">
        <v>3634</v>
      </c>
      <c r="D67" s="0" t="s">
        <v>3665</v>
      </c>
      <c r="E67" s="0" t="s">
        <v>3666</v>
      </c>
      <c r="F67" s="0" t="s">
        <v>3530</v>
      </c>
      <c r="G67" s="0" t="s">
        <v>2024</v>
      </c>
    </row>
    <row customHeight="1" ht="11.25">
      <c r="A68" s="0" t="s">
        <v>16</v>
      </c>
      <c r="B68" s="0" t="s">
        <v>3633</v>
      </c>
      <c r="C68" s="0" t="s">
        <v>3634</v>
      </c>
      <c r="D68" s="0" t="s">
        <v>3667</v>
      </c>
      <c r="E68" s="0" t="s">
        <v>3668</v>
      </c>
      <c r="F68" s="0" t="s">
        <v>3530</v>
      </c>
      <c r="G68" s="0" t="s">
        <v>3669</v>
      </c>
    </row>
    <row customHeight="1" ht="11.25">
      <c r="A69" s="0" t="s">
        <v>16</v>
      </c>
      <c r="B69" s="0" t="s">
        <v>3633</v>
      </c>
      <c r="C69" s="0" t="s">
        <v>3634</v>
      </c>
      <c r="D69" s="0" t="s">
        <v>3670</v>
      </c>
      <c r="E69" s="0" t="s">
        <v>3671</v>
      </c>
      <c r="F69" s="0" t="s">
        <v>3530</v>
      </c>
      <c r="G69" s="0" t="s">
        <v>2227</v>
      </c>
    </row>
    <row customHeight="1" ht="11.25">
      <c r="A70" s="0" t="s">
        <v>16</v>
      </c>
      <c r="B70" s="0" t="s">
        <v>3633</v>
      </c>
      <c r="C70" s="0" t="s">
        <v>3634</v>
      </c>
      <c r="D70" s="0" t="s">
        <v>3672</v>
      </c>
      <c r="E70" s="0" t="s">
        <v>3673</v>
      </c>
      <c r="F70" s="0" t="s">
        <v>3530</v>
      </c>
      <c r="G70" s="0" t="s">
        <v>3674</v>
      </c>
    </row>
    <row customHeight="1" ht="11.25">
      <c r="A71" s="0" t="s">
        <v>16</v>
      </c>
      <c r="B71" s="0" t="s">
        <v>3633</v>
      </c>
      <c r="C71" s="0" t="s">
        <v>3634</v>
      </c>
      <c r="D71" s="0" t="s">
        <v>3675</v>
      </c>
      <c r="E71" s="0" t="s">
        <v>3676</v>
      </c>
      <c r="F71" s="0" t="s">
        <v>3530</v>
      </c>
      <c r="G71" s="0" t="s">
        <v>3677</v>
      </c>
    </row>
    <row customHeight="1" ht="11.25">
      <c r="A72" s="0" t="s">
        <v>16</v>
      </c>
      <c r="B72" s="0" t="s">
        <v>3633</v>
      </c>
      <c r="C72" s="0" t="s">
        <v>3634</v>
      </c>
      <c r="D72" s="0" t="s">
        <v>3678</v>
      </c>
      <c r="E72" s="0" t="s">
        <v>3679</v>
      </c>
      <c r="F72" s="0" t="s">
        <v>3530</v>
      </c>
      <c r="G72" s="0" t="s">
        <v>3680</v>
      </c>
    </row>
    <row customHeight="1" ht="11.25">
      <c r="A73" s="0" t="s">
        <v>16</v>
      </c>
      <c r="B73" s="0" t="s">
        <v>3633</v>
      </c>
      <c r="C73" s="0" t="s">
        <v>3634</v>
      </c>
      <c r="D73" s="0" t="s">
        <v>3681</v>
      </c>
      <c r="E73" s="0" t="s">
        <v>3682</v>
      </c>
      <c r="F73" s="0" t="s">
        <v>3530</v>
      </c>
      <c r="G73" s="0" t="s">
        <v>3683</v>
      </c>
    </row>
    <row customHeight="1" ht="11.25">
      <c r="A74" s="0" t="s">
        <v>16</v>
      </c>
      <c r="B74" s="0" t="s">
        <v>3633</v>
      </c>
      <c r="C74" s="0" t="s">
        <v>3634</v>
      </c>
      <c r="D74" s="0" t="s">
        <v>3684</v>
      </c>
      <c r="E74" s="0" t="s">
        <v>3685</v>
      </c>
      <c r="F74" s="0" t="s">
        <v>3530</v>
      </c>
      <c r="G74" s="0" t="s">
        <v>3686</v>
      </c>
    </row>
    <row customHeight="1" ht="11.25">
      <c r="A75" s="0" t="s">
        <v>16</v>
      </c>
      <c r="B75" s="0" t="s">
        <v>3633</v>
      </c>
      <c r="C75" s="0" t="s">
        <v>3634</v>
      </c>
      <c r="D75" s="0" t="s">
        <v>3687</v>
      </c>
      <c r="E75" s="0" t="s">
        <v>3688</v>
      </c>
      <c r="F75" s="0" t="s">
        <v>3632</v>
      </c>
      <c r="G75" s="0" t="s">
        <v>3689</v>
      </c>
    </row>
    <row customHeight="1" ht="11.25">
      <c r="A76" s="0" t="s">
        <v>16</v>
      </c>
      <c r="B76" s="0" t="s">
        <v>3690</v>
      </c>
      <c r="C76" s="0" t="s">
        <v>3691</v>
      </c>
      <c r="D76" s="0" t="s">
        <v>3692</v>
      </c>
      <c r="E76" s="0" t="s">
        <v>3693</v>
      </c>
      <c r="F76" s="0" t="s">
        <v>3530</v>
      </c>
      <c r="G76" s="0" t="s">
        <v>3694</v>
      </c>
    </row>
    <row customHeight="1" ht="11.25">
      <c r="A77" s="0" t="s">
        <v>16</v>
      </c>
      <c r="B77" s="0" t="s">
        <v>3690</v>
      </c>
      <c r="C77" s="0" t="s">
        <v>3691</v>
      </c>
      <c r="D77" s="0" t="s">
        <v>3695</v>
      </c>
      <c r="E77" s="0" t="s">
        <v>3696</v>
      </c>
      <c r="F77" s="0" t="s">
        <v>3530</v>
      </c>
      <c r="G77" s="0" t="s">
        <v>3697</v>
      </c>
    </row>
    <row customHeight="1" ht="11.25">
      <c r="A78" s="0" t="s">
        <v>16</v>
      </c>
      <c r="B78" s="0" t="s">
        <v>3690</v>
      </c>
      <c r="C78" s="0" t="s">
        <v>3691</v>
      </c>
      <c r="D78" s="0" t="s">
        <v>3698</v>
      </c>
      <c r="E78" s="0" t="s">
        <v>3699</v>
      </c>
      <c r="F78" s="0" t="s">
        <v>3530</v>
      </c>
      <c r="G78" s="0" t="s">
        <v>3700</v>
      </c>
    </row>
    <row customHeight="1" ht="11.25">
      <c r="A79" s="0" t="s">
        <v>16</v>
      </c>
      <c r="B79" s="0" t="s">
        <v>3690</v>
      </c>
      <c r="C79" s="0" t="s">
        <v>3691</v>
      </c>
      <c r="D79" s="0" t="s">
        <v>3690</v>
      </c>
      <c r="E79" s="0" t="s">
        <v>3691</v>
      </c>
      <c r="F79" s="0" t="s">
        <v>3527</v>
      </c>
      <c r="G79" s="0" t="s">
        <v>3701</v>
      </c>
    </row>
    <row customHeight="1" ht="11.25">
      <c r="A80" s="0" t="s">
        <v>16</v>
      </c>
      <c r="B80" s="0" t="s">
        <v>3690</v>
      </c>
      <c r="C80" s="0" t="s">
        <v>3691</v>
      </c>
      <c r="D80" s="0" t="s">
        <v>3702</v>
      </c>
      <c r="E80" s="0" t="s">
        <v>3703</v>
      </c>
      <c r="F80" s="0" t="s">
        <v>3530</v>
      </c>
      <c r="G80" s="0" t="s">
        <v>3704</v>
      </c>
    </row>
    <row customHeight="1" ht="11.25">
      <c r="A81" s="0" t="s">
        <v>16</v>
      </c>
      <c r="B81" s="0" t="s">
        <v>3690</v>
      </c>
      <c r="C81" s="0" t="s">
        <v>3691</v>
      </c>
      <c r="D81" s="0" t="s">
        <v>3705</v>
      </c>
      <c r="E81" s="0" t="s">
        <v>3706</v>
      </c>
      <c r="F81" s="0" t="s">
        <v>3530</v>
      </c>
      <c r="G81" s="0" t="s">
        <v>3707</v>
      </c>
    </row>
    <row customHeight="1" ht="11.25">
      <c r="A82" s="0" t="s">
        <v>16</v>
      </c>
      <c r="B82" s="0" t="s">
        <v>3690</v>
      </c>
      <c r="C82" s="0" t="s">
        <v>3691</v>
      </c>
      <c r="D82" s="0" t="s">
        <v>3708</v>
      </c>
      <c r="E82" s="0" t="s">
        <v>3709</v>
      </c>
      <c r="F82" s="0" t="s">
        <v>3530</v>
      </c>
      <c r="G82" s="0" t="s">
        <v>3710</v>
      </c>
    </row>
    <row customHeight="1" ht="11.25">
      <c r="A83" s="0" t="s">
        <v>16</v>
      </c>
      <c r="B83" s="0" t="s">
        <v>3690</v>
      </c>
      <c r="C83" s="0" t="s">
        <v>3691</v>
      </c>
      <c r="D83" s="0" t="s">
        <v>3711</v>
      </c>
      <c r="E83" s="0" t="s">
        <v>3712</v>
      </c>
      <c r="F83" s="0" t="s">
        <v>3530</v>
      </c>
      <c r="G83" s="0" t="s">
        <v>3713</v>
      </c>
    </row>
    <row customHeight="1" ht="11.25">
      <c r="A84" s="0" t="s">
        <v>16</v>
      </c>
      <c r="B84" s="0" t="s">
        <v>3690</v>
      </c>
      <c r="C84" s="0" t="s">
        <v>3691</v>
      </c>
      <c r="D84" s="0" t="s">
        <v>3714</v>
      </c>
      <c r="E84" s="0" t="s">
        <v>3715</v>
      </c>
      <c r="F84" s="0" t="s">
        <v>3530</v>
      </c>
      <c r="G84" s="0" t="s">
        <v>3716</v>
      </c>
    </row>
    <row customHeight="1" ht="11.25">
      <c r="A85" s="0" t="s">
        <v>16</v>
      </c>
      <c r="B85" s="0" t="s">
        <v>3690</v>
      </c>
      <c r="C85" s="0" t="s">
        <v>3691</v>
      </c>
      <c r="D85" s="0" t="s">
        <v>3717</v>
      </c>
      <c r="E85" s="0" t="s">
        <v>3718</v>
      </c>
      <c r="F85" s="0" t="s">
        <v>3530</v>
      </c>
      <c r="G85" s="0" t="s">
        <v>3719</v>
      </c>
    </row>
    <row customHeight="1" ht="11.25">
      <c r="A86" s="0" t="s">
        <v>16</v>
      </c>
      <c r="B86" s="0" t="s">
        <v>3690</v>
      </c>
      <c r="C86" s="0" t="s">
        <v>3691</v>
      </c>
      <c r="D86" s="0" t="s">
        <v>3720</v>
      </c>
      <c r="E86" s="0" t="s">
        <v>3721</v>
      </c>
      <c r="F86" s="0" t="s">
        <v>3530</v>
      </c>
      <c r="G86" s="0" t="s">
        <v>3722</v>
      </c>
    </row>
    <row customHeight="1" ht="11.25">
      <c r="A87" s="0" t="s">
        <v>16</v>
      </c>
      <c r="B87" s="0" t="s">
        <v>3690</v>
      </c>
      <c r="C87" s="0" t="s">
        <v>3691</v>
      </c>
      <c r="D87" s="0" t="s">
        <v>3723</v>
      </c>
      <c r="E87" s="0" t="s">
        <v>3724</v>
      </c>
      <c r="F87" s="0" t="s">
        <v>3530</v>
      </c>
      <c r="G87" s="0" t="s">
        <v>3725</v>
      </c>
    </row>
    <row customHeight="1" ht="11.25">
      <c r="A88" s="0" t="s">
        <v>16</v>
      </c>
      <c r="B88" s="0" t="s">
        <v>3690</v>
      </c>
      <c r="C88" s="0" t="s">
        <v>3691</v>
      </c>
      <c r="D88" s="0" t="s">
        <v>3726</v>
      </c>
      <c r="E88" s="0" t="s">
        <v>3727</v>
      </c>
      <c r="F88" s="0" t="s">
        <v>3530</v>
      </c>
      <c r="G88" s="0" t="s">
        <v>3728</v>
      </c>
    </row>
    <row customHeight="1" ht="11.25">
      <c r="A89" s="0" t="s">
        <v>16</v>
      </c>
      <c r="B89" s="0" t="s">
        <v>3690</v>
      </c>
      <c r="C89" s="0" t="s">
        <v>3691</v>
      </c>
      <c r="D89" s="0" t="s">
        <v>3729</v>
      </c>
      <c r="E89" s="0" t="s">
        <v>3730</v>
      </c>
      <c r="F89" s="0" t="s">
        <v>3530</v>
      </c>
      <c r="G89" s="0" t="s">
        <v>3731</v>
      </c>
    </row>
    <row customHeight="1" ht="11.25">
      <c r="A90" s="0" t="s">
        <v>16</v>
      </c>
      <c r="B90" s="0" t="s">
        <v>3690</v>
      </c>
      <c r="C90" s="0" t="s">
        <v>3691</v>
      </c>
      <c r="D90" s="0" t="s">
        <v>3732</v>
      </c>
      <c r="E90" s="0" t="s">
        <v>3733</v>
      </c>
      <c r="F90" s="0" t="s">
        <v>3530</v>
      </c>
      <c r="G90" s="0" t="s">
        <v>3734</v>
      </c>
    </row>
    <row customHeight="1" ht="11.25">
      <c r="A91" s="0" t="s">
        <v>16</v>
      </c>
      <c r="B91" s="0" t="s">
        <v>3690</v>
      </c>
      <c r="C91" s="0" t="s">
        <v>3691</v>
      </c>
      <c r="D91" s="0" t="s">
        <v>3735</v>
      </c>
      <c r="E91" s="0" t="s">
        <v>3736</v>
      </c>
      <c r="F91" s="0" t="s">
        <v>3530</v>
      </c>
      <c r="G91" s="0" t="s">
        <v>3737</v>
      </c>
    </row>
    <row customHeight="1" ht="11.25">
      <c r="A92" s="0" t="s">
        <v>16</v>
      </c>
      <c r="B92" s="0" t="s">
        <v>3690</v>
      </c>
      <c r="C92" s="0" t="s">
        <v>3691</v>
      </c>
      <c r="D92" s="0" t="s">
        <v>3738</v>
      </c>
      <c r="E92" s="0" t="s">
        <v>3739</v>
      </c>
      <c r="F92" s="0" t="s">
        <v>3530</v>
      </c>
      <c r="G92" s="0" t="s">
        <v>3740</v>
      </c>
    </row>
    <row customHeight="1" ht="11.25">
      <c r="A93" s="0" t="s">
        <v>16</v>
      </c>
      <c r="B93" s="0" t="s">
        <v>3690</v>
      </c>
      <c r="C93" s="0" t="s">
        <v>3691</v>
      </c>
      <c r="D93" s="0" t="s">
        <v>3741</v>
      </c>
      <c r="E93" s="0" t="s">
        <v>3742</v>
      </c>
      <c r="F93" s="0" t="s">
        <v>3530</v>
      </c>
      <c r="G93" s="0" t="s">
        <v>3743</v>
      </c>
    </row>
    <row customHeight="1" ht="11.25">
      <c r="A94" s="0" t="s">
        <v>16</v>
      </c>
      <c r="B94" s="0" t="s">
        <v>3690</v>
      </c>
      <c r="C94" s="0" t="s">
        <v>3691</v>
      </c>
      <c r="D94" s="0" t="s">
        <v>3744</v>
      </c>
      <c r="E94" s="0" t="s">
        <v>3745</v>
      </c>
      <c r="F94" s="0" t="s">
        <v>3530</v>
      </c>
      <c r="G94" s="0" t="s">
        <v>3746</v>
      </c>
    </row>
    <row customHeight="1" ht="11.25">
      <c r="A95" s="0" t="s">
        <v>16</v>
      </c>
      <c r="B95" s="0" t="s">
        <v>3690</v>
      </c>
      <c r="C95" s="0" t="s">
        <v>3691</v>
      </c>
      <c r="D95" s="0" t="s">
        <v>3747</v>
      </c>
      <c r="E95" s="0" t="s">
        <v>3748</v>
      </c>
      <c r="F95" s="0" t="s">
        <v>3530</v>
      </c>
      <c r="G95" s="0" t="s">
        <v>3749</v>
      </c>
    </row>
    <row customHeight="1" ht="11.25">
      <c r="A96" s="0" t="s">
        <v>16</v>
      </c>
      <c r="B96" s="0" t="s">
        <v>3690</v>
      </c>
      <c r="C96" s="0" t="s">
        <v>3691</v>
      </c>
      <c r="D96" s="0" t="s">
        <v>3750</v>
      </c>
      <c r="E96" s="0" t="s">
        <v>3751</v>
      </c>
      <c r="F96" s="0" t="s">
        <v>3530</v>
      </c>
      <c r="G96" s="0" t="s">
        <v>3752</v>
      </c>
    </row>
    <row customHeight="1" ht="11.25">
      <c r="A97" s="0" t="s">
        <v>16</v>
      </c>
      <c r="B97" s="0" t="s">
        <v>3690</v>
      </c>
      <c r="C97" s="0" t="s">
        <v>3691</v>
      </c>
      <c r="D97" s="0" t="s">
        <v>3753</v>
      </c>
      <c r="E97" s="0" t="s">
        <v>3754</v>
      </c>
      <c r="F97" s="0" t="s">
        <v>3530</v>
      </c>
      <c r="G97" s="0" t="s">
        <v>3755</v>
      </c>
    </row>
    <row customHeight="1" ht="11.25">
      <c r="A98" s="0" t="s">
        <v>16</v>
      </c>
      <c r="B98" s="0" t="s">
        <v>3690</v>
      </c>
      <c r="C98" s="0" t="s">
        <v>3691</v>
      </c>
      <c r="D98" s="0" t="s">
        <v>3756</v>
      </c>
      <c r="E98" s="0" t="s">
        <v>3757</v>
      </c>
      <c r="F98" s="0" t="s">
        <v>3530</v>
      </c>
      <c r="G98" s="0" t="s">
        <v>3758</v>
      </c>
    </row>
    <row customHeight="1" ht="11.25">
      <c r="A99" s="0" t="s">
        <v>16</v>
      </c>
      <c r="B99" s="0" t="s">
        <v>3690</v>
      </c>
      <c r="C99" s="0" t="s">
        <v>3691</v>
      </c>
      <c r="D99" s="0" t="s">
        <v>3616</v>
      </c>
      <c r="E99" s="0" t="s">
        <v>3759</v>
      </c>
      <c r="F99" s="0" t="s">
        <v>3530</v>
      </c>
      <c r="G99" s="0" t="s">
        <v>3760</v>
      </c>
    </row>
    <row customHeight="1" ht="11.25">
      <c r="A100" s="0" t="s">
        <v>16</v>
      </c>
      <c r="B100" s="0" t="s">
        <v>3690</v>
      </c>
      <c r="C100" s="0" t="s">
        <v>3691</v>
      </c>
      <c r="D100" s="0" t="s">
        <v>3761</v>
      </c>
      <c r="E100" s="0" t="s">
        <v>3762</v>
      </c>
      <c r="F100" s="0" t="s">
        <v>3530</v>
      </c>
      <c r="G100" s="0" t="s">
        <v>3763</v>
      </c>
    </row>
    <row customHeight="1" ht="11.25">
      <c r="A101" s="0" t="s">
        <v>16</v>
      </c>
      <c r="B101" s="0" t="s">
        <v>3690</v>
      </c>
      <c r="C101" s="0" t="s">
        <v>3691</v>
      </c>
      <c r="D101" s="0" t="s">
        <v>3764</v>
      </c>
      <c r="E101" s="0" t="s">
        <v>3765</v>
      </c>
      <c r="F101" s="0" t="s">
        <v>3530</v>
      </c>
      <c r="G101" s="0" t="s">
        <v>3766</v>
      </c>
    </row>
    <row customHeight="1" ht="11.25">
      <c r="A102" s="0" t="s">
        <v>16</v>
      </c>
      <c r="B102" s="0" t="s">
        <v>3690</v>
      </c>
      <c r="C102" s="0" t="s">
        <v>3691</v>
      </c>
      <c r="D102" s="0" t="s">
        <v>3767</v>
      </c>
      <c r="E102" s="0" t="s">
        <v>3768</v>
      </c>
      <c r="F102" s="0" t="s">
        <v>3530</v>
      </c>
      <c r="G102" s="0" t="s">
        <v>3769</v>
      </c>
    </row>
    <row customHeight="1" ht="11.25">
      <c r="A103" s="0" t="s">
        <v>16</v>
      </c>
      <c r="B103" s="0" t="s">
        <v>3770</v>
      </c>
      <c r="C103" s="0" t="s">
        <v>3771</v>
      </c>
      <c r="D103" s="0" t="s">
        <v>3770</v>
      </c>
      <c r="E103" s="0" t="s">
        <v>3771</v>
      </c>
      <c r="F103" s="0" t="s">
        <v>3527</v>
      </c>
      <c r="G103" s="0" t="s">
        <v>3772</v>
      </c>
    </row>
    <row customHeight="1" ht="11.25">
      <c r="A104" s="0" t="s">
        <v>16</v>
      </c>
      <c r="B104" s="0" t="s">
        <v>3770</v>
      </c>
      <c r="C104" s="0" t="s">
        <v>3771</v>
      </c>
      <c r="D104" s="0" t="s">
        <v>3773</v>
      </c>
      <c r="E104" s="0" t="s">
        <v>3774</v>
      </c>
      <c r="F104" s="0" t="s">
        <v>3530</v>
      </c>
      <c r="G104" s="0" t="s">
        <v>3775</v>
      </c>
    </row>
    <row customHeight="1" ht="11.25">
      <c r="A105" s="0" t="s">
        <v>16</v>
      </c>
      <c r="B105" s="0" t="s">
        <v>3770</v>
      </c>
      <c r="C105" s="0" t="s">
        <v>3771</v>
      </c>
      <c r="D105" s="0" t="s">
        <v>3776</v>
      </c>
      <c r="E105" s="0" t="s">
        <v>3777</v>
      </c>
      <c r="F105" s="0" t="s">
        <v>3530</v>
      </c>
      <c r="G105" s="0" t="s">
        <v>3778</v>
      </c>
    </row>
    <row customHeight="1" ht="11.25">
      <c r="A106" s="0" t="s">
        <v>16</v>
      </c>
      <c r="B106" s="0" t="s">
        <v>3770</v>
      </c>
      <c r="C106" s="0" t="s">
        <v>3771</v>
      </c>
      <c r="D106" s="0" t="s">
        <v>3779</v>
      </c>
      <c r="E106" s="0" t="s">
        <v>3780</v>
      </c>
      <c r="F106" s="0" t="s">
        <v>3530</v>
      </c>
      <c r="G106" s="0" t="s">
        <v>3781</v>
      </c>
    </row>
    <row customHeight="1" ht="11.25">
      <c r="A107" s="0" t="s">
        <v>16</v>
      </c>
      <c r="B107" s="0" t="s">
        <v>3770</v>
      </c>
      <c r="C107" s="0" t="s">
        <v>3771</v>
      </c>
      <c r="D107" s="0" t="s">
        <v>3782</v>
      </c>
      <c r="E107" s="0" t="s">
        <v>3783</v>
      </c>
      <c r="F107" s="0" t="s">
        <v>3530</v>
      </c>
      <c r="G107" s="0" t="s">
        <v>3784</v>
      </c>
    </row>
    <row customHeight="1" ht="11.25">
      <c r="A108" s="0" t="s">
        <v>16</v>
      </c>
      <c r="B108" s="0" t="s">
        <v>3770</v>
      </c>
      <c r="C108" s="0" t="s">
        <v>3771</v>
      </c>
      <c r="D108" s="0" t="s">
        <v>3785</v>
      </c>
      <c r="E108" s="0" t="s">
        <v>3786</v>
      </c>
      <c r="F108" s="0" t="s">
        <v>3530</v>
      </c>
      <c r="G108" s="0" t="s">
        <v>3787</v>
      </c>
    </row>
    <row customHeight="1" ht="11.25">
      <c r="A109" s="0" t="s">
        <v>16</v>
      </c>
      <c r="B109" s="0" t="s">
        <v>3770</v>
      </c>
      <c r="C109" s="0" t="s">
        <v>3771</v>
      </c>
      <c r="D109" s="0" t="s">
        <v>3788</v>
      </c>
      <c r="E109" s="0" t="s">
        <v>3789</v>
      </c>
      <c r="F109" s="0" t="s">
        <v>3530</v>
      </c>
      <c r="G109" s="0" t="s">
        <v>3790</v>
      </c>
    </row>
    <row customHeight="1" ht="11.25">
      <c r="A110" s="0" t="s">
        <v>16</v>
      </c>
      <c r="B110" s="0" t="s">
        <v>3770</v>
      </c>
      <c r="C110" s="0" t="s">
        <v>3771</v>
      </c>
      <c r="D110" s="0" t="s">
        <v>3791</v>
      </c>
      <c r="E110" s="0" t="s">
        <v>3792</v>
      </c>
      <c r="F110" s="0" t="s">
        <v>3530</v>
      </c>
      <c r="G110" s="0" t="s">
        <v>3793</v>
      </c>
    </row>
    <row customHeight="1" ht="11.25">
      <c r="A111" s="0" t="s">
        <v>16</v>
      </c>
      <c r="B111" s="0" t="s">
        <v>3770</v>
      </c>
      <c r="C111" s="0" t="s">
        <v>3771</v>
      </c>
      <c r="D111" s="0" t="s">
        <v>3794</v>
      </c>
      <c r="E111" s="0" t="s">
        <v>3795</v>
      </c>
      <c r="F111" s="0" t="s">
        <v>3530</v>
      </c>
      <c r="G111" s="0" t="s">
        <v>3796</v>
      </c>
    </row>
    <row customHeight="1" ht="11.25">
      <c r="A112" s="0" t="s">
        <v>16</v>
      </c>
      <c r="B112" s="0" t="s">
        <v>3770</v>
      </c>
      <c r="C112" s="0" t="s">
        <v>3771</v>
      </c>
      <c r="D112" s="0" t="s">
        <v>3797</v>
      </c>
      <c r="E112" s="0" t="s">
        <v>3798</v>
      </c>
      <c r="F112" s="0" t="s">
        <v>3530</v>
      </c>
      <c r="G112" s="0" t="s">
        <v>3799</v>
      </c>
    </row>
    <row customHeight="1" ht="11.25">
      <c r="A113" s="0" t="s">
        <v>16</v>
      </c>
      <c r="B113" s="0" t="s">
        <v>3770</v>
      </c>
      <c r="C113" s="0" t="s">
        <v>3771</v>
      </c>
      <c r="D113" s="0" t="s">
        <v>3800</v>
      </c>
      <c r="E113" s="0" t="s">
        <v>3801</v>
      </c>
      <c r="F113" s="0" t="s">
        <v>3530</v>
      </c>
      <c r="G113" s="0" t="s">
        <v>3802</v>
      </c>
    </row>
    <row customHeight="1" ht="11.25">
      <c r="A114" s="0" t="s">
        <v>16</v>
      </c>
      <c r="B114" s="0" t="s">
        <v>3770</v>
      </c>
      <c r="C114" s="0" t="s">
        <v>3771</v>
      </c>
      <c r="D114" s="0" t="s">
        <v>3803</v>
      </c>
      <c r="E114" s="0" t="s">
        <v>3804</v>
      </c>
      <c r="F114" s="0" t="s">
        <v>3530</v>
      </c>
      <c r="G114" s="0" t="s">
        <v>3805</v>
      </c>
    </row>
    <row customHeight="1" ht="11.25">
      <c r="A115" s="0" t="s">
        <v>16</v>
      </c>
      <c r="B115" s="0" t="s">
        <v>3770</v>
      </c>
      <c r="C115" s="0" t="s">
        <v>3771</v>
      </c>
      <c r="D115" s="0" t="s">
        <v>3806</v>
      </c>
      <c r="E115" s="0" t="s">
        <v>3807</v>
      </c>
      <c r="F115" s="0" t="s">
        <v>3530</v>
      </c>
      <c r="G115" s="0" t="s">
        <v>3808</v>
      </c>
    </row>
    <row customHeight="1" ht="11.25">
      <c r="A116" s="0" t="s">
        <v>16</v>
      </c>
      <c r="B116" s="0" t="s">
        <v>3770</v>
      </c>
      <c r="C116" s="0" t="s">
        <v>3771</v>
      </c>
      <c r="D116" s="0" t="s">
        <v>3809</v>
      </c>
      <c r="E116" s="0" t="s">
        <v>3810</v>
      </c>
      <c r="F116" s="0" t="s">
        <v>3530</v>
      </c>
      <c r="G116" s="0" t="s">
        <v>3811</v>
      </c>
    </row>
    <row customHeight="1" ht="11.25">
      <c r="A117" s="0" t="s">
        <v>16</v>
      </c>
      <c r="B117" s="0" t="s">
        <v>3770</v>
      </c>
      <c r="C117" s="0" t="s">
        <v>3771</v>
      </c>
      <c r="D117" s="0" t="s">
        <v>3812</v>
      </c>
      <c r="E117" s="0" t="s">
        <v>3813</v>
      </c>
      <c r="F117" s="0" t="s">
        <v>3530</v>
      </c>
      <c r="G117" s="0" t="s">
        <v>3814</v>
      </c>
    </row>
    <row customHeight="1" ht="11.25">
      <c r="A118" s="0" t="s">
        <v>16</v>
      </c>
      <c r="B118" s="0" t="s">
        <v>3770</v>
      </c>
      <c r="C118" s="0" t="s">
        <v>3771</v>
      </c>
      <c r="D118" s="0" t="s">
        <v>3815</v>
      </c>
      <c r="E118" s="0" t="s">
        <v>3816</v>
      </c>
      <c r="F118" s="0" t="s">
        <v>3530</v>
      </c>
      <c r="G118" s="0" t="s">
        <v>3817</v>
      </c>
    </row>
    <row customHeight="1" ht="11.25">
      <c r="A119" s="0" t="s">
        <v>16</v>
      </c>
      <c r="B119" s="0" t="s">
        <v>3770</v>
      </c>
      <c r="C119" s="0" t="s">
        <v>3771</v>
      </c>
      <c r="D119" s="0" t="s">
        <v>3818</v>
      </c>
      <c r="E119" s="0" t="s">
        <v>3819</v>
      </c>
      <c r="F119" s="0" t="s">
        <v>3530</v>
      </c>
      <c r="G119" s="0" t="s">
        <v>3820</v>
      </c>
    </row>
    <row customHeight="1" ht="11.25">
      <c r="A120" s="0" t="s">
        <v>16</v>
      </c>
      <c r="B120" s="0" t="s">
        <v>3770</v>
      </c>
      <c r="C120" s="0" t="s">
        <v>3771</v>
      </c>
      <c r="D120" s="0" t="s">
        <v>3821</v>
      </c>
      <c r="E120" s="0" t="s">
        <v>3822</v>
      </c>
      <c r="F120" s="0" t="s">
        <v>3530</v>
      </c>
      <c r="G120" s="0" t="s">
        <v>3823</v>
      </c>
    </row>
    <row customHeight="1" ht="11.25">
      <c r="A121" s="0" t="s">
        <v>16</v>
      </c>
      <c r="B121" s="0" t="s">
        <v>3770</v>
      </c>
      <c r="C121" s="0" t="s">
        <v>3771</v>
      </c>
      <c r="D121" s="0" t="s">
        <v>3824</v>
      </c>
      <c r="E121" s="0" t="s">
        <v>3825</v>
      </c>
      <c r="F121" s="0" t="s">
        <v>3530</v>
      </c>
      <c r="G121" s="0" t="s">
        <v>3826</v>
      </c>
    </row>
    <row customHeight="1" ht="11.25">
      <c r="A122" s="0" t="s">
        <v>16</v>
      </c>
      <c r="B122" s="0" t="s">
        <v>3770</v>
      </c>
      <c r="C122" s="0" t="s">
        <v>3771</v>
      </c>
      <c r="D122" s="0" t="s">
        <v>3827</v>
      </c>
      <c r="E122" s="0" t="s">
        <v>3828</v>
      </c>
      <c r="F122" s="0" t="s">
        <v>3530</v>
      </c>
      <c r="G122" s="0" t="s">
        <v>3829</v>
      </c>
    </row>
    <row customHeight="1" ht="11.25">
      <c r="A123" s="0" t="s">
        <v>16</v>
      </c>
      <c r="B123" s="0" t="s">
        <v>3770</v>
      </c>
      <c r="C123" s="0" t="s">
        <v>3771</v>
      </c>
      <c r="D123" s="0" t="s">
        <v>3830</v>
      </c>
      <c r="E123" s="0" t="s">
        <v>3831</v>
      </c>
      <c r="F123" s="0" t="s">
        <v>3632</v>
      </c>
      <c r="G123" s="0" t="s">
        <v>3832</v>
      </c>
    </row>
    <row customHeight="1" ht="11.25">
      <c r="A124" s="0" t="s">
        <v>16</v>
      </c>
      <c r="B124" s="0" t="s">
        <v>3833</v>
      </c>
      <c r="C124" s="0" t="s">
        <v>3834</v>
      </c>
      <c r="D124" s="0" t="s">
        <v>3833</v>
      </c>
      <c r="E124" s="0" t="s">
        <v>3834</v>
      </c>
      <c r="F124" s="0" t="s">
        <v>3527</v>
      </c>
      <c r="G124" s="0" t="s">
        <v>3835</v>
      </c>
    </row>
    <row customHeight="1" ht="11.25">
      <c r="A125" s="0" t="s">
        <v>16</v>
      </c>
      <c r="B125" s="0" t="s">
        <v>3833</v>
      </c>
      <c r="C125" s="0" t="s">
        <v>3834</v>
      </c>
      <c r="D125" s="0" t="s">
        <v>3836</v>
      </c>
      <c r="E125" s="0" t="s">
        <v>3837</v>
      </c>
      <c r="F125" s="0" t="s">
        <v>3530</v>
      </c>
      <c r="G125" s="0" t="s">
        <v>3838</v>
      </c>
    </row>
    <row customHeight="1" ht="11.25">
      <c r="A126" s="0" t="s">
        <v>16</v>
      </c>
      <c r="B126" s="0" t="s">
        <v>3833</v>
      </c>
      <c r="C126" s="0" t="s">
        <v>3834</v>
      </c>
      <c r="D126" s="0" t="s">
        <v>3839</v>
      </c>
      <c r="E126" s="0" t="s">
        <v>3840</v>
      </c>
      <c r="F126" s="0" t="s">
        <v>3530</v>
      </c>
      <c r="G126" s="0" t="s">
        <v>3841</v>
      </c>
    </row>
    <row customHeight="1" ht="11.25">
      <c r="A127" s="0" t="s">
        <v>16</v>
      </c>
      <c r="B127" s="0" t="s">
        <v>3833</v>
      </c>
      <c r="C127" s="0" t="s">
        <v>3834</v>
      </c>
      <c r="D127" s="0" t="s">
        <v>3842</v>
      </c>
      <c r="E127" s="0" t="s">
        <v>3843</v>
      </c>
      <c r="F127" s="0" t="s">
        <v>3530</v>
      </c>
      <c r="G127" s="0" t="s">
        <v>3844</v>
      </c>
    </row>
    <row customHeight="1" ht="11.25">
      <c r="A128" s="0" t="s">
        <v>16</v>
      </c>
      <c r="B128" s="0" t="s">
        <v>3833</v>
      </c>
      <c r="C128" s="0" t="s">
        <v>3834</v>
      </c>
      <c r="D128" s="0" t="s">
        <v>3845</v>
      </c>
      <c r="E128" s="0" t="s">
        <v>3846</v>
      </c>
      <c r="F128" s="0" t="s">
        <v>3530</v>
      </c>
      <c r="G128" s="0" t="s">
        <v>3847</v>
      </c>
    </row>
    <row customHeight="1" ht="11.25">
      <c r="A129" s="0" t="s">
        <v>16</v>
      </c>
      <c r="B129" s="0" t="s">
        <v>3833</v>
      </c>
      <c r="C129" s="0" t="s">
        <v>3834</v>
      </c>
      <c r="D129" s="0" t="s">
        <v>3848</v>
      </c>
      <c r="E129" s="0" t="s">
        <v>3849</v>
      </c>
      <c r="F129" s="0" t="s">
        <v>3530</v>
      </c>
      <c r="G129" s="0" t="s">
        <v>3850</v>
      </c>
    </row>
    <row customHeight="1" ht="11.25">
      <c r="A130" s="0" t="s">
        <v>16</v>
      </c>
      <c r="B130" s="0" t="s">
        <v>3833</v>
      </c>
      <c r="C130" s="0" t="s">
        <v>3834</v>
      </c>
      <c r="D130" s="0" t="s">
        <v>3851</v>
      </c>
      <c r="E130" s="0" t="s">
        <v>3852</v>
      </c>
      <c r="F130" s="0" t="s">
        <v>3530</v>
      </c>
      <c r="G130" s="0" t="s">
        <v>3853</v>
      </c>
    </row>
    <row customHeight="1" ht="11.25">
      <c r="A131" s="0" t="s">
        <v>16</v>
      </c>
      <c r="B131" s="0" t="s">
        <v>3833</v>
      </c>
      <c r="C131" s="0" t="s">
        <v>3834</v>
      </c>
      <c r="D131" s="0" t="s">
        <v>3854</v>
      </c>
      <c r="E131" s="0" t="s">
        <v>3855</v>
      </c>
      <c r="F131" s="0" t="s">
        <v>3530</v>
      </c>
      <c r="G131" s="0" t="s">
        <v>3856</v>
      </c>
    </row>
    <row customHeight="1" ht="11.25">
      <c r="A132" s="0" t="s">
        <v>16</v>
      </c>
      <c r="B132" s="0" t="s">
        <v>3833</v>
      </c>
      <c r="C132" s="0" t="s">
        <v>3834</v>
      </c>
      <c r="D132" s="0" t="s">
        <v>3857</v>
      </c>
      <c r="E132" s="0" t="s">
        <v>3858</v>
      </c>
      <c r="F132" s="0" t="s">
        <v>3530</v>
      </c>
      <c r="G132" s="0" t="s">
        <v>3859</v>
      </c>
    </row>
    <row customHeight="1" ht="11.25">
      <c r="A133" s="0" t="s">
        <v>16</v>
      </c>
      <c r="B133" s="0" t="s">
        <v>3833</v>
      </c>
      <c r="C133" s="0" t="s">
        <v>3834</v>
      </c>
      <c r="D133" s="0" t="s">
        <v>3860</v>
      </c>
      <c r="E133" s="0" t="s">
        <v>3861</v>
      </c>
      <c r="F133" s="0" t="s">
        <v>3530</v>
      </c>
      <c r="G133" s="0" t="s">
        <v>3862</v>
      </c>
    </row>
    <row customHeight="1" ht="11.25">
      <c r="A134" s="0" t="s">
        <v>16</v>
      </c>
      <c r="B134" s="0" t="s">
        <v>3833</v>
      </c>
      <c r="C134" s="0" t="s">
        <v>3834</v>
      </c>
      <c r="D134" s="0" t="s">
        <v>3863</v>
      </c>
      <c r="E134" s="0" t="s">
        <v>3864</v>
      </c>
      <c r="F134" s="0" t="s">
        <v>3530</v>
      </c>
      <c r="G134" s="0" t="s">
        <v>3865</v>
      </c>
    </row>
    <row customHeight="1" ht="11.25">
      <c r="A135" s="0" t="s">
        <v>16</v>
      </c>
      <c r="B135" s="0" t="s">
        <v>3833</v>
      </c>
      <c r="C135" s="0" t="s">
        <v>3834</v>
      </c>
      <c r="D135" s="0" t="s">
        <v>3866</v>
      </c>
      <c r="E135" s="0" t="s">
        <v>3867</v>
      </c>
      <c r="F135" s="0" t="s">
        <v>3530</v>
      </c>
      <c r="G135" s="0" t="s">
        <v>3868</v>
      </c>
    </row>
    <row customHeight="1" ht="11.25">
      <c r="A136" s="0" t="s">
        <v>16</v>
      </c>
      <c r="B136" s="0" t="s">
        <v>3833</v>
      </c>
      <c r="C136" s="0" t="s">
        <v>3834</v>
      </c>
      <c r="D136" s="0" t="s">
        <v>3869</v>
      </c>
      <c r="E136" s="0" t="s">
        <v>3870</v>
      </c>
      <c r="F136" s="0" t="s">
        <v>3530</v>
      </c>
      <c r="G136" s="0" t="s">
        <v>3871</v>
      </c>
    </row>
    <row customHeight="1" ht="11.25">
      <c r="A137" s="0" t="s">
        <v>16</v>
      </c>
      <c r="B137" s="0" t="s">
        <v>3833</v>
      </c>
      <c r="C137" s="0" t="s">
        <v>3834</v>
      </c>
      <c r="D137" s="0" t="s">
        <v>3872</v>
      </c>
      <c r="E137" s="0" t="s">
        <v>3873</v>
      </c>
      <c r="F137" s="0" t="s">
        <v>3530</v>
      </c>
      <c r="G137" s="0" t="s">
        <v>3874</v>
      </c>
    </row>
    <row customHeight="1" ht="11.25">
      <c r="A138" s="0" t="s">
        <v>16</v>
      </c>
      <c r="B138" s="0" t="s">
        <v>3833</v>
      </c>
      <c r="C138" s="0" t="s">
        <v>3834</v>
      </c>
      <c r="D138" s="0" t="s">
        <v>3875</v>
      </c>
      <c r="E138" s="0" t="s">
        <v>3876</v>
      </c>
      <c r="F138" s="0" t="s">
        <v>3530</v>
      </c>
      <c r="G138" s="0" t="s">
        <v>3877</v>
      </c>
    </row>
    <row customHeight="1" ht="11.25">
      <c r="A139" s="0" t="s">
        <v>16</v>
      </c>
      <c r="B139" s="0" t="s">
        <v>3833</v>
      </c>
      <c r="C139" s="0" t="s">
        <v>3834</v>
      </c>
      <c r="D139" s="0" t="s">
        <v>3878</v>
      </c>
      <c r="E139" s="0" t="s">
        <v>3879</v>
      </c>
      <c r="F139" s="0" t="s">
        <v>3530</v>
      </c>
      <c r="G139" s="0" t="s">
        <v>3880</v>
      </c>
    </row>
    <row customHeight="1" ht="11.25">
      <c r="A140" s="0" t="s">
        <v>16</v>
      </c>
      <c r="B140" s="0" t="s">
        <v>3833</v>
      </c>
      <c r="C140" s="0" t="s">
        <v>3834</v>
      </c>
      <c r="D140" s="0" t="s">
        <v>3881</v>
      </c>
      <c r="E140" s="0" t="s">
        <v>3882</v>
      </c>
      <c r="F140" s="0" t="s">
        <v>3530</v>
      </c>
      <c r="G140" s="0" t="s">
        <v>3883</v>
      </c>
    </row>
    <row customHeight="1" ht="11.25">
      <c r="A141" s="0" t="s">
        <v>16</v>
      </c>
      <c r="B141" s="0" t="s">
        <v>3833</v>
      </c>
      <c r="C141" s="0" t="s">
        <v>3834</v>
      </c>
      <c r="D141" s="0" t="s">
        <v>3884</v>
      </c>
      <c r="E141" s="0" t="s">
        <v>3885</v>
      </c>
      <c r="F141" s="0" t="s">
        <v>3530</v>
      </c>
      <c r="G141" s="0" t="s">
        <v>3886</v>
      </c>
    </row>
    <row customHeight="1" ht="11.25">
      <c r="A142" s="0" t="s">
        <v>16</v>
      </c>
      <c r="B142" s="0" t="s">
        <v>3833</v>
      </c>
      <c r="C142" s="0" t="s">
        <v>3834</v>
      </c>
      <c r="D142" s="0" t="s">
        <v>3887</v>
      </c>
      <c r="E142" s="0" t="s">
        <v>3888</v>
      </c>
      <c r="F142" s="0" t="s">
        <v>3530</v>
      </c>
      <c r="G142" s="0" t="s">
        <v>3889</v>
      </c>
    </row>
    <row customHeight="1" ht="11.25">
      <c r="A143" s="0" t="s">
        <v>16</v>
      </c>
      <c r="B143" s="0" t="s">
        <v>3833</v>
      </c>
      <c r="C143" s="0" t="s">
        <v>3834</v>
      </c>
      <c r="D143" s="0" t="s">
        <v>3890</v>
      </c>
      <c r="E143" s="0" t="s">
        <v>3891</v>
      </c>
      <c r="F143" s="0" t="s">
        <v>3530</v>
      </c>
      <c r="G143" s="0" t="s">
        <v>3892</v>
      </c>
    </row>
    <row customHeight="1" ht="11.25">
      <c r="A144" s="0" t="s">
        <v>16</v>
      </c>
      <c r="B144" s="0" t="s">
        <v>3833</v>
      </c>
      <c r="C144" s="0" t="s">
        <v>3834</v>
      </c>
      <c r="D144" s="0" t="s">
        <v>3893</v>
      </c>
      <c r="E144" s="0" t="s">
        <v>3894</v>
      </c>
      <c r="F144" s="0" t="s">
        <v>3530</v>
      </c>
      <c r="G144" s="0" t="s">
        <v>3895</v>
      </c>
    </row>
    <row customHeight="1" ht="11.25">
      <c r="A145" s="0" t="s">
        <v>16</v>
      </c>
      <c r="B145" s="0" t="s">
        <v>3833</v>
      </c>
      <c r="C145" s="0" t="s">
        <v>3834</v>
      </c>
      <c r="D145" s="0" t="s">
        <v>3896</v>
      </c>
      <c r="E145" s="0" t="s">
        <v>3897</v>
      </c>
      <c r="F145" s="0" t="s">
        <v>3530</v>
      </c>
      <c r="G145" s="0" t="s">
        <v>3898</v>
      </c>
    </row>
    <row customHeight="1" ht="11.25">
      <c r="A146" s="0" t="s">
        <v>16</v>
      </c>
      <c r="B146" s="0" t="s">
        <v>3899</v>
      </c>
      <c r="C146" s="0" t="s">
        <v>3900</v>
      </c>
      <c r="D146" s="0" t="s">
        <v>3901</v>
      </c>
      <c r="E146" s="0" t="s">
        <v>3902</v>
      </c>
      <c r="F146" s="0" t="s">
        <v>3530</v>
      </c>
      <c r="G146" s="0" t="s">
        <v>3903</v>
      </c>
    </row>
    <row customHeight="1" ht="11.25">
      <c r="A147" s="0" t="s">
        <v>16</v>
      </c>
      <c r="B147" s="0" t="s">
        <v>3899</v>
      </c>
      <c r="C147" s="0" t="s">
        <v>3900</v>
      </c>
      <c r="D147" s="0" t="s">
        <v>3899</v>
      </c>
      <c r="E147" s="0" t="s">
        <v>3900</v>
      </c>
      <c r="F147" s="0" t="s">
        <v>3527</v>
      </c>
      <c r="G147" s="0" t="s">
        <v>3904</v>
      </c>
    </row>
    <row customHeight="1" ht="11.25">
      <c r="A148" s="0" t="s">
        <v>16</v>
      </c>
      <c r="B148" s="0" t="s">
        <v>3899</v>
      </c>
      <c r="C148" s="0" t="s">
        <v>3900</v>
      </c>
      <c r="D148" s="0" t="s">
        <v>3905</v>
      </c>
      <c r="E148" s="0" t="s">
        <v>3906</v>
      </c>
      <c r="F148" s="0" t="s">
        <v>3530</v>
      </c>
      <c r="G148" s="0" t="s">
        <v>3907</v>
      </c>
    </row>
    <row customHeight="1" ht="11.25">
      <c r="A149" s="0" t="s">
        <v>16</v>
      </c>
      <c r="B149" s="0" t="s">
        <v>3899</v>
      </c>
      <c r="C149" s="0" t="s">
        <v>3900</v>
      </c>
      <c r="D149" s="0" t="s">
        <v>3836</v>
      </c>
      <c r="E149" s="0" t="s">
        <v>3908</v>
      </c>
      <c r="F149" s="0" t="s">
        <v>3530</v>
      </c>
      <c r="G149" s="0" t="s">
        <v>3909</v>
      </c>
    </row>
    <row customHeight="1" ht="11.25">
      <c r="A150" s="0" t="s">
        <v>16</v>
      </c>
      <c r="B150" s="0" t="s">
        <v>3899</v>
      </c>
      <c r="C150" s="0" t="s">
        <v>3900</v>
      </c>
      <c r="D150" s="0" t="s">
        <v>3910</v>
      </c>
      <c r="E150" s="0" t="s">
        <v>3911</v>
      </c>
      <c r="F150" s="0" t="s">
        <v>3530</v>
      </c>
      <c r="G150" s="0" t="s">
        <v>3912</v>
      </c>
    </row>
    <row customHeight="1" ht="11.25">
      <c r="A151" s="0" t="s">
        <v>16</v>
      </c>
      <c r="B151" s="0" t="s">
        <v>3899</v>
      </c>
      <c r="C151" s="0" t="s">
        <v>3900</v>
      </c>
      <c r="D151" s="0" t="s">
        <v>3913</v>
      </c>
      <c r="E151" s="0" t="s">
        <v>3914</v>
      </c>
      <c r="F151" s="0" t="s">
        <v>3530</v>
      </c>
      <c r="G151" s="0" t="s">
        <v>3915</v>
      </c>
    </row>
    <row customHeight="1" ht="11.25">
      <c r="A152" s="0" t="s">
        <v>16</v>
      </c>
      <c r="B152" s="0" t="s">
        <v>3899</v>
      </c>
      <c r="C152" s="0" t="s">
        <v>3900</v>
      </c>
      <c r="D152" s="0" t="s">
        <v>3842</v>
      </c>
      <c r="E152" s="0" t="s">
        <v>3916</v>
      </c>
      <c r="F152" s="0" t="s">
        <v>3530</v>
      </c>
      <c r="G152" s="0" t="s">
        <v>3917</v>
      </c>
    </row>
    <row customHeight="1" ht="11.25">
      <c r="A153" s="0" t="s">
        <v>16</v>
      </c>
      <c r="B153" s="0" t="s">
        <v>3899</v>
      </c>
      <c r="C153" s="0" t="s">
        <v>3900</v>
      </c>
      <c r="D153" s="0" t="s">
        <v>3918</v>
      </c>
      <c r="E153" s="0" t="s">
        <v>3919</v>
      </c>
      <c r="F153" s="0" t="s">
        <v>3530</v>
      </c>
      <c r="G153" s="0" t="s">
        <v>3920</v>
      </c>
    </row>
    <row customHeight="1" ht="11.25">
      <c r="A154" s="0" t="s">
        <v>16</v>
      </c>
      <c r="B154" s="0" t="s">
        <v>3899</v>
      </c>
      <c r="C154" s="0" t="s">
        <v>3900</v>
      </c>
      <c r="D154" s="0" t="s">
        <v>3921</v>
      </c>
      <c r="E154" s="0" t="s">
        <v>3922</v>
      </c>
      <c r="F154" s="0" t="s">
        <v>3530</v>
      </c>
      <c r="G154" s="0" t="s">
        <v>3923</v>
      </c>
    </row>
    <row customHeight="1" ht="11.25">
      <c r="A155" s="0" t="s">
        <v>16</v>
      </c>
      <c r="B155" s="0" t="s">
        <v>3899</v>
      </c>
      <c r="C155" s="0" t="s">
        <v>3900</v>
      </c>
      <c r="D155" s="0" t="s">
        <v>3924</v>
      </c>
      <c r="E155" s="0" t="s">
        <v>3925</v>
      </c>
      <c r="F155" s="0" t="s">
        <v>3530</v>
      </c>
      <c r="G155" s="0" t="s">
        <v>3926</v>
      </c>
    </row>
    <row customHeight="1" ht="11.25">
      <c r="A156" s="0" t="s">
        <v>16</v>
      </c>
      <c r="B156" s="0" t="s">
        <v>3899</v>
      </c>
      <c r="C156" s="0" t="s">
        <v>3900</v>
      </c>
      <c r="D156" s="0" t="s">
        <v>3927</v>
      </c>
      <c r="E156" s="0" t="s">
        <v>3928</v>
      </c>
      <c r="F156" s="0" t="s">
        <v>3530</v>
      </c>
      <c r="G156" s="0" t="s">
        <v>3929</v>
      </c>
    </row>
    <row customHeight="1" ht="11.25">
      <c r="A157" s="0" t="s">
        <v>16</v>
      </c>
      <c r="B157" s="0" t="s">
        <v>3899</v>
      </c>
      <c r="C157" s="0" t="s">
        <v>3900</v>
      </c>
      <c r="D157" s="0" t="s">
        <v>3930</v>
      </c>
      <c r="E157" s="0" t="s">
        <v>3931</v>
      </c>
      <c r="F157" s="0" t="s">
        <v>3535</v>
      </c>
      <c r="G157" s="0" t="s">
        <v>3932</v>
      </c>
    </row>
    <row customHeight="1" ht="11.25">
      <c r="A158" s="0" t="s">
        <v>16</v>
      </c>
      <c r="B158" s="0" t="s">
        <v>3899</v>
      </c>
      <c r="C158" s="0" t="s">
        <v>3900</v>
      </c>
      <c r="D158" s="0" t="s">
        <v>3933</v>
      </c>
      <c r="E158" s="0" t="s">
        <v>3934</v>
      </c>
      <c r="F158" s="0" t="s">
        <v>3530</v>
      </c>
      <c r="G158" s="0" t="s">
        <v>3935</v>
      </c>
    </row>
    <row customHeight="1" ht="11.25">
      <c r="A159" s="0" t="s">
        <v>16</v>
      </c>
      <c r="B159" s="0" t="s">
        <v>3899</v>
      </c>
      <c r="C159" s="0" t="s">
        <v>3900</v>
      </c>
      <c r="D159" s="0" t="s">
        <v>3936</v>
      </c>
      <c r="E159" s="0" t="s">
        <v>3937</v>
      </c>
      <c r="F159" s="0" t="s">
        <v>3530</v>
      </c>
      <c r="G159" s="0" t="s">
        <v>3938</v>
      </c>
    </row>
    <row customHeight="1" ht="11.25">
      <c r="A160" s="0" t="s">
        <v>16</v>
      </c>
      <c r="B160" s="0" t="s">
        <v>3899</v>
      </c>
      <c r="C160" s="0" t="s">
        <v>3900</v>
      </c>
      <c r="D160" s="0" t="s">
        <v>3939</v>
      </c>
      <c r="E160" s="0" t="s">
        <v>3940</v>
      </c>
      <c r="F160" s="0" t="s">
        <v>3530</v>
      </c>
      <c r="G160" s="0" t="s">
        <v>3941</v>
      </c>
    </row>
    <row customHeight="1" ht="11.25">
      <c r="A161" s="0" t="s">
        <v>16</v>
      </c>
      <c r="B161" s="0" t="s">
        <v>3899</v>
      </c>
      <c r="C161" s="0" t="s">
        <v>3900</v>
      </c>
      <c r="D161" s="0" t="s">
        <v>3942</v>
      </c>
      <c r="E161" s="0" t="s">
        <v>3943</v>
      </c>
      <c r="F161" s="0" t="s">
        <v>3530</v>
      </c>
      <c r="G161" s="0" t="s">
        <v>3944</v>
      </c>
    </row>
    <row customHeight="1" ht="11.25">
      <c r="A162" s="0" t="s">
        <v>16</v>
      </c>
      <c r="B162" s="0" t="s">
        <v>3899</v>
      </c>
      <c r="C162" s="0" t="s">
        <v>3900</v>
      </c>
      <c r="D162" s="0" t="s">
        <v>3945</v>
      </c>
      <c r="E162" s="0" t="s">
        <v>3946</v>
      </c>
      <c r="F162" s="0" t="s">
        <v>3530</v>
      </c>
      <c r="G162" s="0" t="s">
        <v>3947</v>
      </c>
    </row>
    <row customHeight="1" ht="11.25">
      <c r="A163" s="0" t="s">
        <v>16</v>
      </c>
      <c r="B163" s="0" t="s">
        <v>3899</v>
      </c>
      <c r="C163" s="0" t="s">
        <v>3900</v>
      </c>
      <c r="D163" s="0" t="s">
        <v>3948</v>
      </c>
      <c r="E163" s="0" t="s">
        <v>3949</v>
      </c>
      <c r="F163" s="0" t="s">
        <v>3530</v>
      </c>
      <c r="G163" s="0" t="s">
        <v>3950</v>
      </c>
    </row>
    <row customHeight="1" ht="11.25">
      <c r="A164" s="0" t="s">
        <v>16</v>
      </c>
      <c r="B164" s="0" t="s">
        <v>3899</v>
      </c>
      <c r="C164" s="0" t="s">
        <v>3900</v>
      </c>
      <c r="D164" s="0" t="s">
        <v>3951</v>
      </c>
      <c r="E164" s="0" t="s">
        <v>3952</v>
      </c>
      <c r="F164" s="0" t="s">
        <v>3530</v>
      </c>
      <c r="G164" s="0" t="s">
        <v>3953</v>
      </c>
    </row>
    <row customHeight="1" ht="11.25">
      <c r="A165" s="0" t="s">
        <v>16</v>
      </c>
      <c r="B165" s="0" t="s">
        <v>3899</v>
      </c>
      <c r="C165" s="0" t="s">
        <v>3900</v>
      </c>
      <c r="D165" s="0" t="s">
        <v>3954</v>
      </c>
      <c r="E165" s="0" t="s">
        <v>3955</v>
      </c>
      <c r="F165" s="0" t="s">
        <v>3530</v>
      </c>
      <c r="G165" s="0" t="s">
        <v>3956</v>
      </c>
    </row>
    <row customHeight="1" ht="11.25">
      <c r="A166" s="0" t="s">
        <v>16</v>
      </c>
      <c r="B166" s="0" t="s">
        <v>3899</v>
      </c>
      <c r="C166" s="0" t="s">
        <v>3900</v>
      </c>
      <c r="D166" s="0" t="s">
        <v>3957</v>
      </c>
      <c r="E166" s="0" t="s">
        <v>3958</v>
      </c>
      <c r="F166" s="0" t="s">
        <v>3530</v>
      </c>
      <c r="G166" s="0" t="s">
        <v>3959</v>
      </c>
    </row>
    <row customHeight="1" ht="11.25">
      <c r="A167" s="0" t="s">
        <v>16</v>
      </c>
      <c r="B167" s="0" t="s">
        <v>3899</v>
      </c>
      <c r="C167" s="0" t="s">
        <v>3900</v>
      </c>
      <c r="D167" s="0" t="s">
        <v>3960</v>
      </c>
      <c r="E167" s="0" t="s">
        <v>3961</v>
      </c>
      <c r="F167" s="0" t="s">
        <v>3530</v>
      </c>
      <c r="G167" s="0" t="s">
        <v>3962</v>
      </c>
    </row>
    <row customHeight="1" ht="11.25">
      <c r="A168" s="0" t="s">
        <v>16</v>
      </c>
      <c r="B168" s="0" t="s">
        <v>3899</v>
      </c>
      <c r="C168" s="0" t="s">
        <v>3900</v>
      </c>
      <c r="D168" s="0" t="s">
        <v>3963</v>
      </c>
      <c r="E168" s="0" t="s">
        <v>3964</v>
      </c>
      <c r="F168" s="0" t="s">
        <v>3530</v>
      </c>
      <c r="G168" s="0" t="s">
        <v>3965</v>
      </c>
    </row>
    <row customHeight="1" ht="11.25">
      <c r="A169" s="0" t="s">
        <v>16</v>
      </c>
      <c r="B169" s="0" t="s">
        <v>3899</v>
      </c>
      <c r="C169" s="0" t="s">
        <v>3900</v>
      </c>
      <c r="D169" s="0" t="s">
        <v>3966</v>
      </c>
      <c r="E169" s="0" t="s">
        <v>3967</v>
      </c>
      <c r="F169" s="0" t="s">
        <v>3530</v>
      </c>
      <c r="G169" s="0" t="s">
        <v>3968</v>
      </c>
    </row>
    <row customHeight="1" ht="11.25">
      <c r="A170" s="0" t="s">
        <v>16</v>
      </c>
      <c r="B170" s="0" t="s">
        <v>3899</v>
      </c>
      <c r="C170" s="0" t="s">
        <v>3900</v>
      </c>
      <c r="D170" s="0" t="s">
        <v>3969</v>
      </c>
      <c r="E170" s="0" t="s">
        <v>3970</v>
      </c>
      <c r="F170" s="0" t="s">
        <v>3530</v>
      </c>
      <c r="G170" s="0" t="s">
        <v>3971</v>
      </c>
    </row>
    <row customHeight="1" ht="11.25">
      <c r="A171" s="0" t="s">
        <v>16</v>
      </c>
      <c r="B171" s="0" t="s">
        <v>3899</v>
      </c>
      <c r="C171" s="0" t="s">
        <v>3900</v>
      </c>
      <c r="D171" s="0" t="s">
        <v>3972</v>
      </c>
      <c r="E171" s="0" t="s">
        <v>3973</v>
      </c>
      <c r="F171" s="0" t="s">
        <v>3530</v>
      </c>
      <c r="G171" s="0" t="s">
        <v>3974</v>
      </c>
    </row>
    <row customHeight="1" ht="11.25">
      <c r="A172" s="0" t="s">
        <v>16</v>
      </c>
      <c r="B172" s="0" t="s">
        <v>3899</v>
      </c>
      <c r="C172" s="0" t="s">
        <v>3900</v>
      </c>
      <c r="D172" s="0" t="s">
        <v>3975</v>
      </c>
      <c r="E172" s="0" t="s">
        <v>3976</v>
      </c>
      <c r="F172" s="0" t="s">
        <v>3530</v>
      </c>
      <c r="G172" s="0" t="s">
        <v>3977</v>
      </c>
    </row>
    <row customHeight="1" ht="11.25">
      <c r="A173" s="0" t="s">
        <v>16</v>
      </c>
      <c r="B173" s="0" t="s">
        <v>3899</v>
      </c>
      <c r="C173" s="0" t="s">
        <v>3900</v>
      </c>
      <c r="D173" s="0" t="s">
        <v>3978</v>
      </c>
      <c r="E173" s="0" t="s">
        <v>3979</v>
      </c>
      <c r="F173" s="0" t="s">
        <v>3530</v>
      </c>
      <c r="G173" s="0" t="s">
        <v>3980</v>
      </c>
    </row>
    <row customHeight="1" ht="11.25">
      <c r="A174" s="0" t="s">
        <v>16</v>
      </c>
      <c r="B174" s="0" t="s">
        <v>3899</v>
      </c>
      <c r="C174" s="0" t="s">
        <v>3900</v>
      </c>
      <c r="D174" s="0" t="s">
        <v>3981</v>
      </c>
      <c r="E174" s="0" t="s">
        <v>3982</v>
      </c>
      <c r="F174" s="0" t="s">
        <v>3530</v>
      </c>
      <c r="G174" s="0" t="s">
        <v>3983</v>
      </c>
    </row>
    <row customHeight="1" ht="11.25">
      <c r="A175" s="0" t="s">
        <v>16</v>
      </c>
      <c r="B175" s="0" t="s">
        <v>3899</v>
      </c>
      <c r="C175" s="0" t="s">
        <v>3900</v>
      </c>
      <c r="D175" s="0" t="s">
        <v>3984</v>
      </c>
      <c r="E175" s="0" t="s">
        <v>3985</v>
      </c>
      <c r="F175" s="0" t="s">
        <v>3530</v>
      </c>
      <c r="G175" s="0" t="s">
        <v>3986</v>
      </c>
    </row>
    <row customHeight="1" ht="11.25">
      <c r="A176" s="0" t="s">
        <v>16</v>
      </c>
      <c r="B176" s="0" t="s">
        <v>3899</v>
      </c>
      <c r="C176" s="0" t="s">
        <v>3900</v>
      </c>
      <c r="D176" s="0" t="s">
        <v>3987</v>
      </c>
      <c r="E176" s="0" t="s">
        <v>3988</v>
      </c>
      <c r="F176" s="0" t="s">
        <v>3530</v>
      </c>
      <c r="G176" s="0" t="s">
        <v>3989</v>
      </c>
    </row>
    <row customHeight="1" ht="11.25">
      <c r="A177" s="0" t="s">
        <v>16</v>
      </c>
      <c r="B177" s="0" t="s">
        <v>3899</v>
      </c>
      <c r="C177" s="0" t="s">
        <v>3900</v>
      </c>
      <c r="D177" s="0" t="s">
        <v>3990</v>
      </c>
      <c r="E177" s="0" t="s">
        <v>3991</v>
      </c>
      <c r="F177" s="0" t="s">
        <v>3530</v>
      </c>
      <c r="G177" s="0" t="s">
        <v>3992</v>
      </c>
    </row>
    <row customHeight="1" ht="11.25">
      <c r="A178" s="0" t="s">
        <v>16</v>
      </c>
      <c r="B178" s="0" t="s">
        <v>3899</v>
      </c>
      <c r="C178" s="0" t="s">
        <v>3900</v>
      </c>
      <c r="D178" s="0" t="s">
        <v>3993</v>
      </c>
      <c r="E178" s="0" t="s">
        <v>3994</v>
      </c>
      <c r="F178" s="0" t="s">
        <v>3530</v>
      </c>
      <c r="G178" s="0" t="s">
        <v>3995</v>
      </c>
    </row>
    <row customHeight="1" ht="11.25">
      <c r="A179" s="0" t="s">
        <v>16</v>
      </c>
      <c r="B179" s="0" t="s">
        <v>3899</v>
      </c>
      <c r="C179" s="0" t="s">
        <v>3900</v>
      </c>
      <c r="D179" s="0" t="s">
        <v>3996</v>
      </c>
      <c r="E179" s="0" t="s">
        <v>3997</v>
      </c>
      <c r="F179" s="0" t="s">
        <v>3530</v>
      </c>
      <c r="G179" s="0" t="s">
        <v>3998</v>
      </c>
    </row>
    <row customHeight="1" ht="11.25">
      <c r="A180" s="0" t="s">
        <v>16</v>
      </c>
      <c r="B180" s="0" t="s">
        <v>3899</v>
      </c>
      <c r="C180" s="0" t="s">
        <v>3900</v>
      </c>
      <c r="D180" s="0" t="s">
        <v>3999</v>
      </c>
      <c r="E180" s="0" t="s">
        <v>4000</v>
      </c>
      <c r="F180" s="0" t="s">
        <v>3530</v>
      </c>
      <c r="G180" s="0" t="s">
        <v>4001</v>
      </c>
    </row>
    <row customHeight="1" ht="11.25">
      <c r="A181" s="0" t="s">
        <v>16</v>
      </c>
      <c r="B181" s="0" t="s">
        <v>3899</v>
      </c>
      <c r="C181" s="0" t="s">
        <v>3900</v>
      </c>
      <c r="D181" s="0" t="s">
        <v>4002</v>
      </c>
      <c r="E181" s="0" t="s">
        <v>4003</v>
      </c>
      <c r="F181" s="0" t="s">
        <v>3530</v>
      </c>
      <c r="G181" s="0" t="s">
        <v>4004</v>
      </c>
    </row>
    <row customHeight="1" ht="11.25">
      <c r="A182" s="0" t="s">
        <v>16</v>
      </c>
      <c r="B182" s="0" t="s">
        <v>3899</v>
      </c>
      <c r="C182" s="0" t="s">
        <v>3900</v>
      </c>
      <c r="D182" s="0" t="s">
        <v>4005</v>
      </c>
      <c r="E182" s="0" t="s">
        <v>4006</v>
      </c>
      <c r="F182" s="0" t="s">
        <v>3530</v>
      </c>
      <c r="G182" s="0" t="s">
        <v>4007</v>
      </c>
    </row>
    <row customHeight="1" ht="11.25">
      <c r="A183" s="0" t="s">
        <v>16</v>
      </c>
      <c r="B183" s="0" t="s">
        <v>3899</v>
      </c>
      <c r="C183" s="0" t="s">
        <v>3900</v>
      </c>
      <c r="D183" s="0" t="s">
        <v>4008</v>
      </c>
      <c r="E183" s="0" t="s">
        <v>4009</v>
      </c>
      <c r="F183" s="0" t="s">
        <v>3535</v>
      </c>
      <c r="G183" s="0" t="s">
        <v>4010</v>
      </c>
    </row>
    <row customHeight="1" ht="11.25">
      <c r="A184" s="0" t="s">
        <v>16</v>
      </c>
      <c r="B184" s="0" t="s">
        <v>4011</v>
      </c>
      <c r="C184" s="0" t="s">
        <v>4012</v>
      </c>
      <c r="D184" s="0" t="s">
        <v>4013</v>
      </c>
      <c r="E184" s="0" t="s">
        <v>4014</v>
      </c>
      <c r="F184" s="0" t="s">
        <v>3530</v>
      </c>
      <c r="G184" s="0" t="s">
        <v>4015</v>
      </c>
    </row>
    <row customHeight="1" ht="11.25">
      <c r="A185" s="0" t="s">
        <v>16</v>
      </c>
      <c r="B185" s="0" t="s">
        <v>4011</v>
      </c>
      <c r="C185" s="0" t="s">
        <v>4012</v>
      </c>
      <c r="D185" s="0" t="s">
        <v>4011</v>
      </c>
      <c r="E185" s="0" t="s">
        <v>4012</v>
      </c>
      <c r="F185" s="0" t="s">
        <v>3527</v>
      </c>
      <c r="G185" s="0" t="s">
        <v>4016</v>
      </c>
    </row>
    <row customHeight="1" ht="11.25">
      <c r="A186" s="0" t="s">
        <v>16</v>
      </c>
      <c r="B186" s="0" t="s">
        <v>4011</v>
      </c>
      <c r="C186" s="0" t="s">
        <v>4012</v>
      </c>
      <c r="D186" s="0" t="s">
        <v>4017</v>
      </c>
      <c r="E186" s="0" t="s">
        <v>4018</v>
      </c>
      <c r="F186" s="0" t="s">
        <v>3530</v>
      </c>
      <c r="G186" s="0" t="s">
        <v>4019</v>
      </c>
    </row>
    <row customHeight="1" ht="11.25">
      <c r="A187" s="0" t="s">
        <v>16</v>
      </c>
      <c r="B187" s="0" t="s">
        <v>4011</v>
      </c>
      <c r="C187" s="0" t="s">
        <v>4012</v>
      </c>
      <c r="D187" s="0" t="s">
        <v>4020</v>
      </c>
      <c r="E187" s="0" t="s">
        <v>4021</v>
      </c>
      <c r="F187" s="0" t="s">
        <v>3530</v>
      </c>
      <c r="G187" s="0" t="s">
        <v>4022</v>
      </c>
    </row>
    <row customHeight="1" ht="11.25">
      <c r="A188" s="0" t="s">
        <v>16</v>
      </c>
      <c r="B188" s="0" t="s">
        <v>4011</v>
      </c>
      <c r="C188" s="0" t="s">
        <v>4012</v>
      </c>
      <c r="D188" s="0" t="s">
        <v>4023</v>
      </c>
      <c r="E188" s="0" t="s">
        <v>4024</v>
      </c>
      <c r="F188" s="0" t="s">
        <v>3530</v>
      </c>
      <c r="G188" s="0" t="s">
        <v>4025</v>
      </c>
    </row>
    <row customHeight="1" ht="11.25">
      <c r="A189" s="0" t="s">
        <v>16</v>
      </c>
      <c r="B189" s="0" t="s">
        <v>4011</v>
      </c>
      <c r="C189" s="0" t="s">
        <v>4012</v>
      </c>
      <c r="D189" s="0" t="s">
        <v>4026</v>
      </c>
      <c r="E189" s="0" t="s">
        <v>4027</v>
      </c>
      <c r="F189" s="0" t="s">
        <v>3530</v>
      </c>
      <c r="G189" s="0" t="s">
        <v>4028</v>
      </c>
    </row>
    <row customHeight="1" ht="11.25">
      <c r="A190" s="0" t="s">
        <v>16</v>
      </c>
      <c r="B190" s="0" t="s">
        <v>4011</v>
      </c>
      <c r="C190" s="0" t="s">
        <v>4012</v>
      </c>
      <c r="D190" s="0" t="s">
        <v>4029</v>
      </c>
      <c r="E190" s="0" t="s">
        <v>4030</v>
      </c>
      <c r="F190" s="0" t="s">
        <v>3530</v>
      </c>
      <c r="G190" s="0" t="s">
        <v>4031</v>
      </c>
    </row>
    <row customHeight="1" ht="11.25">
      <c r="A191" s="0" t="s">
        <v>16</v>
      </c>
      <c r="B191" s="0" t="s">
        <v>4011</v>
      </c>
      <c r="C191" s="0" t="s">
        <v>4012</v>
      </c>
      <c r="D191" s="0" t="s">
        <v>4032</v>
      </c>
      <c r="E191" s="0" t="s">
        <v>4033</v>
      </c>
      <c r="F191" s="0" t="s">
        <v>3530</v>
      </c>
      <c r="G191" s="0" t="s">
        <v>4034</v>
      </c>
    </row>
    <row customHeight="1" ht="11.25">
      <c r="A192" s="0" t="s">
        <v>16</v>
      </c>
      <c r="B192" s="0" t="s">
        <v>4011</v>
      </c>
      <c r="C192" s="0" t="s">
        <v>4012</v>
      </c>
      <c r="D192" s="0" t="s">
        <v>4035</v>
      </c>
      <c r="E192" s="0" t="s">
        <v>4036</v>
      </c>
      <c r="F192" s="0" t="s">
        <v>3530</v>
      </c>
      <c r="G192" s="0" t="s">
        <v>4037</v>
      </c>
    </row>
    <row customHeight="1" ht="11.25">
      <c r="A193" s="0" t="s">
        <v>16</v>
      </c>
      <c r="B193" s="0" t="s">
        <v>4011</v>
      </c>
      <c r="C193" s="0" t="s">
        <v>4012</v>
      </c>
      <c r="D193" s="0" t="s">
        <v>4038</v>
      </c>
      <c r="E193" s="0" t="s">
        <v>4039</v>
      </c>
      <c r="F193" s="0" t="s">
        <v>3530</v>
      </c>
      <c r="G193" s="0" t="s">
        <v>4040</v>
      </c>
    </row>
    <row customHeight="1" ht="11.25">
      <c r="A194" s="0" t="s">
        <v>16</v>
      </c>
      <c r="B194" s="0" t="s">
        <v>4011</v>
      </c>
      <c r="C194" s="0" t="s">
        <v>4012</v>
      </c>
      <c r="D194" s="0" t="s">
        <v>4041</v>
      </c>
      <c r="E194" s="0" t="s">
        <v>4042</v>
      </c>
      <c r="F194" s="0" t="s">
        <v>3530</v>
      </c>
      <c r="G194" s="0" t="s">
        <v>4043</v>
      </c>
    </row>
    <row customHeight="1" ht="11.25">
      <c r="A195" s="0" t="s">
        <v>16</v>
      </c>
      <c r="B195" s="0" t="s">
        <v>4011</v>
      </c>
      <c r="C195" s="0" t="s">
        <v>4012</v>
      </c>
      <c r="D195" s="0" t="s">
        <v>4044</v>
      </c>
      <c r="E195" s="0" t="s">
        <v>4045</v>
      </c>
      <c r="F195" s="0" t="s">
        <v>3530</v>
      </c>
      <c r="G195" s="0" t="s">
        <v>4046</v>
      </c>
    </row>
    <row customHeight="1" ht="11.25">
      <c r="A196" s="0" t="s">
        <v>16</v>
      </c>
      <c r="B196" s="0" t="s">
        <v>4011</v>
      </c>
      <c r="C196" s="0" t="s">
        <v>4012</v>
      </c>
      <c r="D196" s="0" t="s">
        <v>4047</v>
      </c>
      <c r="E196" s="0" t="s">
        <v>4048</v>
      </c>
      <c r="F196" s="0" t="s">
        <v>3530</v>
      </c>
      <c r="G196" s="0" t="s">
        <v>4049</v>
      </c>
    </row>
    <row customHeight="1" ht="11.25">
      <c r="A197" s="0" t="s">
        <v>16</v>
      </c>
      <c r="B197" s="0" t="s">
        <v>4011</v>
      </c>
      <c r="C197" s="0" t="s">
        <v>4012</v>
      </c>
      <c r="D197" s="0" t="s">
        <v>4050</v>
      </c>
      <c r="E197" s="0" t="s">
        <v>4051</v>
      </c>
      <c r="F197" s="0" t="s">
        <v>3530</v>
      </c>
      <c r="G197" s="0" t="s">
        <v>4052</v>
      </c>
    </row>
    <row customHeight="1" ht="11.25">
      <c r="A198" s="0" t="s">
        <v>16</v>
      </c>
      <c r="B198" s="0" t="s">
        <v>4011</v>
      </c>
      <c r="C198" s="0" t="s">
        <v>4012</v>
      </c>
      <c r="D198" s="0" t="s">
        <v>4053</v>
      </c>
      <c r="E198" s="0" t="s">
        <v>4054</v>
      </c>
      <c r="F198" s="0" t="s">
        <v>3530</v>
      </c>
      <c r="G198" s="0" t="s">
        <v>4055</v>
      </c>
    </row>
    <row customHeight="1" ht="11.25">
      <c r="A199" s="0" t="s">
        <v>16</v>
      </c>
      <c r="B199" s="0" t="s">
        <v>4011</v>
      </c>
      <c r="C199" s="0" t="s">
        <v>4012</v>
      </c>
      <c r="D199" s="0" t="s">
        <v>4056</v>
      </c>
      <c r="E199" s="0" t="s">
        <v>4057</v>
      </c>
      <c r="F199" s="0" t="s">
        <v>3530</v>
      </c>
      <c r="G199" s="0" t="s">
        <v>4058</v>
      </c>
    </row>
    <row customHeight="1" ht="11.25">
      <c r="A200" s="0" t="s">
        <v>16</v>
      </c>
      <c r="B200" s="0" t="s">
        <v>4011</v>
      </c>
      <c r="C200" s="0" t="s">
        <v>4012</v>
      </c>
      <c r="D200" s="0" t="s">
        <v>4059</v>
      </c>
      <c r="E200" s="0" t="s">
        <v>4060</v>
      </c>
      <c r="F200" s="0" t="s">
        <v>3530</v>
      </c>
      <c r="G200" s="0" t="s">
        <v>4061</v>
      </c>
    </row>
    <row customHeight="1" ht="11.25">
      <c r="A201" s="0" t="s">
        <v>16</v>
      </c>
      <c r="B201" s="0" t="s">
        <v>4011</v>
      </c>
      <c r="C201" s="0" t="s">
        <v>4012</v>
      </c>
      <c r="D201" s="0" t="s">
        <v>4062</v>
      </c>
      <c r="E201" s="0" t="s">
        <v>4063</v>
      </c>
      <c r="F201" s="0" t="s">
        <v>3530</v>
      </c>
      <c r="G201" s="0" t="s">
        <v>4064</v>
      </c>
    </row>
    <row customHeight="1" ht="11.25">
      <c r="A202" s="0" t="s">
        <v>16</v>
      </c>
      <c r="B202" s="0" t="s">
        <v>4011</v>
      </c>
      <c r="C202" s="0" t="s">
        <v>4012</v>
      </c>
      <c r="D202" s="0" t="s">
        <v>4065</v>
      </c>
      <c r="E202" s="0" t="s">
        <v>4066</v>
      </c>
      <c r="F202" s="0" t="s">
        <v>3530</v>
      </c>
      <c r="G202" s="0" t="s">
        <v>4067</v>
      </c>
    </row>
    <row customHeight="1" ht="11.25">
      <c r="A203" s="0" t="s">
        <v>16</v>
      </c>
      <c r="B203" s="0" t="s">
        <v>4011</v>
      </c>
      <c r="C203" s="0" t="s">
        <v>4012</v>
      </c>
      <c r="D203" s="0" t="s">
        <v>4068</v>
      </c>
      <c r="E203" s="0" t="s">
        <v>4069</v>
      </c>
      <c r="F203" s="0" t="s">
        <v>3530</v>
      </c>
      <c r="G203" s="0" t="s">
        <v>4070</v>
      </c>
    </row>
    <row customHeight="1" ht="11.25">
      <c r="A204" s="0" t="s">
        <v>16</v>
      </c>
      <c r="B204" s="0" t="s">
        <v>4011</v>
      </c>
      <c r="C204" s="0" t="s">
        <v>4012</v>
      </c>
      <c r="D204" s="0" t="s">
        <v>4071</v>
      </c>
      <c r="E204" s="0" t="s">
        <v>4072</v>
      </c>
      <c r="F204" s="0" t="s">
        <v>3530</v>
      </c>
      <c r="G204" s="0" t="s">
        <v>4073</v>
      </c>
    </row>
    <row customHeight="1" ht="11.25">
      <c r="A205" s="0" t="s">
        <v>16</v>
      </c>
      <c r="B205" s="0" t="s">
        <v>4011</v>
      </c>
      <c r="C205" s="0" t="s">
        <v>4012</v>
      </c>
      <c r="D205" s="0" t="s">
        <v>4074</v>
      </c>
      <c r="E205" s="0" t="s">
        <v>4075</v>
      </c>
      <c r="F205" s="0" t="s">
        <v>3530</v>
      </c>
      <c r="G205" s="0" t="s">
        <v>4076</v>
      </c>
    </row>
    <row customHeight="1" ht="11.25">
      <c r="A206" s="0" t="s">
        <v>16</v>
      </c>
      <c r="B206" s="0" t="s">
        <v>4011</v>
      </c>
      <c r="C206" s="0" t="s">
        <v>4012</v>
      </c>
      <c r="D206" s="0" t="s">
        <v>4077</v>
      </c>
      <c r="E206" s="0" t="s">
        <v>4078</v>
      </c>
      <c r="F206" s="0" t="s">
        <v>3632</v>
      </c>
      <c r="G206" s="0" t="s">
        <v>4079</v>
      </c>
    </row>
    <row customHeight="1" ht="11.25">
      <c r="A207" s="0" t="s">
        <v>16</v>
      </c>
      <c r="B207" s="0" t="s">
        <v>4080</v>
      </c>
      <c r="C207" s="0" t="s">
        <v>4081</v>
      </c>
      <c r="D207" s="0" t="s">
        <v>4082</v>
      </c>
      <c r="E207" s="0" t="s">
        <v>4083</v>
      </c>
      <c r="F207" s="0" t="s">
        <v>3530</v>
      </c>
      <c r="G207" s="0" t="s">
        <v>4084</v>
      </c>
    </row>
    <row customHeight="1" ht="11.25">
      <c r="A208" s="0" t="s">
        <v>16</v>
      </c>
      <c r="B208" s="0" t="s">
        <v>4080</v>
      </c>
      <c r="C208" s="0" t="s">
        <v>4081</v>
      </c>
      <c r="D208" s="0" t="s">
        <v>4080</v>
      </c>
      <c r="E208" s="0" t="s">
        <v>4081</v>
      </c>
      <c r="F208" s="0" t="s">
        <v>3527</v>
      </c>
      <c r="G208" s="0" t="s">
        <v>4085</v>
      </c>
    </row>
    <row customHeight="1" ht="11.25">
      <c r="A209" s="0" t="s">
        <v>16</v>
      </c>
      <c r="B209" s="0" t="s">
        <v>4080</v>
      </c>
      <c r="C209" s="0" t="s">
        <v>4081</v>
      </c>
      <c r="D209" s="0" t="s">
        <v>4086</v>
      </c>
      <c r="E209" s="0" t="s">
        <v>4087</v>
      </c>
      <c r="F209" s="0" t="s">
        <v>3632</v>
      </c>
      <c r="G209" s="0" t="s">
        <v>4088</v>
      </c>
    </row>
    <row customHeight="1" ht="11.25">
      <c r="A210" s="0" t="s">
        <v>16</v>
      </c>
      <c r="B210" s="0" t="s">
        <v>4080</v>
      </c>
      <c r="C210" s="0" t="s">
        <v>4081</v>
      </c>
      <c r="D210" s="0" t="s">
        <v>4089</v>
      </c>
      <c r="E210" s="0" t="s">
        <v>4090</v>
      </c>
      <c r="F210" s="0" t="s">
        <v>3530</v>
      </c>
      <c r="G210" s="0" t="s">
        <v>4091</v>
      </c>
    </row>
    <row customHeight="1" ht="11.25">
      <c r="A211" s="0" t="s">
        <v>16</v>
      </c>
      <c r="B211" s="0" t="s">
        <v>4080</v>
      </c>
      <c r="C211" s="0" t="s">
        <v>4081</v>
      </c>
      <c r="D211" s="0" t="s">
        <v>4092</v>
      </c>
      <c r="E211" s="0" t="s">
        <v>4093</v>
      </c>
      <c r="F211" s="0" t="s">
        <v>3530</v>
      </c>
      <c r="G211" s="0" t="s">
        <v>4094</v>
      </c>
    </row>
    <row customHeight="1" ht="11.25">
      <c r="A212" s="0" t="s">
        <v>16</v>
      </c>
      <c r="B212" s="0" t="s">
        <v>4080</v>
      </c>
      <c r="C212" s="0" t="s">
        <v>4081</v>
      </c>
      <c r="D212" s="0" t="s">
        <v>4095</v>
      </c>
      <c r="E212" s="0" t="s">
        <v>4096</v>
      </c>
      <c r="F212" s="0" t="s">
        <v>3530</v>
      </c>
      <c r="G212" s="0" t="s">
        <v>4097</v>
      </c>
    </row>
    <row customHeight="1" ht="11.25">
      <c r="A213" s="0" t="s">
        <v>16</v>
      </c>
      <c r="B213" s="0" t="s">
        <v>4080</v>
      </c>
      <c r="C213" s="0" t="s">
        <v>4081</v>
      </c>
      <c r="D213" s="0" t="s">
        <v>4098</v>
      </c>
      <c r="E213" s="0" t="s">
        <v>4099</v>
      </c>
      <c r="F213" s="0" t="s">
        <v>3530</v>
      </c>
      <c r="G213" s="0" t="s">
        <v>4100</v>
      </c>
    </row>
    <row customHeight="1" ht="11.25">
      <c r="A214" s="0" t="s">
        <v>16</v>
      </c>
      <c r="B214" s="0" t="s">
        <v>4080</v>
      </c>
      <c r="C214" s="0" t="s">
        <v>4081</v>
      </c>
      <c r="D214" s="0" t="s">
        <v>4101</v>
      </c>
      <c r="E214" s="0" t="s">
        <v>4102</v>
      </c>
      <c r="F214" s="0" t="s">
        <v>3530</v>
      </c>
      <c r="G214" s="0" t="s">
        <v>4103</v>
      </c>
    </row>
    <row customHeight="1" ht="11.25">
      <c r="A215" s="0" t="s">
        <v>16</v>
      </c>
      <c r="B215" s="0" t="s">
        <v>4080</v>
      </c>
      <c r="C215" s="0" t="s">
        <v>4081</v>
      </c>
      <c r="D215" s="0" t="s">
        <v>4104</v>
      </c>
      <c r="E215" s="0" t="s">
        <v>4105</v>
      </c>
      <c r="F215" s="0" t="s">
        <v>3530</v>
      </c>
      <c r="G215" s="0" t="s">
        <v>4106</v>
      </c>
    </row>
    <row customHeight="1" ht="11.25">
      <c r="A216" s="0" t="s">
        <v>16</v>
      </c>
      <c r="B216" s="0" t="s">
        <v>4080</v>
      </c>
      <c r="C216" s="0" t="s">
        <v>4081</v>
      </c>
      <c r="D216" s="0" t="s">
        <v>4107</v>
      </c>
      <c r="E216" s="0" t="s">
        <v>4108</v>
      </c>
      <c r="F216" s="0" t="s">
        <v>3530</v>
      </c>
      <c r="G216" s="0" t="s">
        <v>4109</v>
      </c>
    </row>
    <row customHeight="1" ht="11.25">
      <c r="A217" s="0" t="s">
        <v>16</v>
      </c>
      <c r="B217" s="0" t="s">
        <v>4080</v>
      </c>
      <c r="C217" s="0" t="s">
        <v>4081</v>
      </c>
      <c r="D217" s="0" t="s">
        <v>4110</v>
      </c>
      <c r="E217" s="0" t="s">
        <v>4111</v>
      </c>
      <c r="F217" s="0" t="s">
        <v>3530</v>
      </c>
      <c r="G217" s="0" t="s">
        <v>4112</v>
      </c>
    </row>
    <row customHeight="1" ht="11.25">
      <c r="A218" s="0" t="s">
        <v>16</v>
      </c>
      <c r="B218" s="0" t="s">
        <v>4080</v>
      </c>
      <c r="C218" s="0" t="s">
        <v>4081</v>
      </c>
      <c r="D218" s="0" t="s">
        <v>4113</v>
      </c>
      <c r="E218" s="0" t="s">
        <v>4114</v>
      </c>
      <c r="F218" s="0" t="s">
        <v>3530</v>
      </c>
      <c r="G218" s="0" t="s">
        <v>4115</v>
      </c>
    </row>
    <row customHeight="1" ht="11.25">
      <c r="A219" s="0" t="s">
        <v>16</v>
      </c>
      <c r="B219" s="0" t="s">
        <v>4080</v>
      </c>
      <c r="C219" s="0" t="s">
        <v>4081</v>
      </c>
      <c r="D219" s="0" t="s">
        <v>4116</v>
      </c>
      <c r="E219" s="0" t="s">
        <v>4117</v>
      </c>
      <c r="F219" s="0" t="s">
        <v>3530</v>
      </c>
      <c r="G219" s="0" t="s">
        <v>4118</v>
      </c>
    </row>
    <row customHeight="1" ht="11.25">
      <c r="A220" s="0" t="s">
        <v>16</v>
      </c>
      <c r="B220" s="0" t="s">
        <v>4080</v>
      </c>
      <c r="C220" s="0" t="s">
        <v>4081</v>
      </c>
      <c r="D220" s="0" t="s">
        <v>4119</v>
      </c>
      <c r="E220" s="0" t="s">
        <v>4120</v>
      </c>
      <c r="F220" s="0" t="s">
        <v>3530</v>
      </c>
      <c r="G220" s="0" t="s">
        <v>4121</v>
      </c>
    </row>
    <row customHeight="1" ht="11.25">
      <c r="A221" s="0" t="s">
        <v>16</v>
      </c>
      <c r="B221" s="0" t="s">
        <v>4080</v>
      </c>
      <c r="C221" s="0" t="s">
        <v>4081</v>
      </c>
      <c r="D221" s="0" t="s">
        <v>4122</v>
      </c>
      <c r="E221" s="0" t="s">
        <v>4123</v>
      </c>
      <c r="F221" s="0" t="s">
        <v>3530</v>
      </c>
      <c r="G221" s="0" t="s">
        <v>4124</v>
      </c>
    </row>
    <row customHeight="1" ht="11.25">
      <c r="A222" s="0" t="s">
        <v>16</v>
      </c>
      <c r="B222" s="0" t="s">
        <v>4080</v>
      </c>
      <c r="C222" s="0" t="s">
        <v>4081</v>
      </c>
      <c r="D222" s="0" t="s">
        <v>4125</v>
      </c>
      <c r="E222" s="0" t="s">
        <v>4126</v>
      </c>
      <c r="F222" s="0" t="s">
        <v>3530</v>
      </c>
      <c r="G222" s="0" t="s">
        <v>4127</v>
      </c>
    </row>
    <row customHeight="1" ht="11.25">
      <c r="A223" s="0" t="s">
        <v>16</v>
      </c>
      <c r="B223" s="0" t="s">
        <v>4080</v>
      </c>
      <c r="C223" s="0" t="s">
        <v>4081</v>
      </c>
      <c r="D223" s="0" t="s">
        <v>4128</v>
      </c>
      <c r="E223" s="0" t="s">
        <v>4129</v>
      </c>
      <c r="F223" s="0" t="s">
        <v>3530</v>
      </c>
      <c r="G223" s="0" t="s">
        <v>4130</v>
      </c>
    </row>
    <row customHeight="1" ht="11.25">
      <c r="A224" s="0" t="s">
        <v>16</v>
      </c>
      <c r="B224" s="0" t="s">
        <v>4080</v>
      </c>
      <c r="C224" s="0" t="s">
        <v>4081</v>
      </c>
      <c r="D224" s="0" t="s">
        <v>4131</v>
      </c>
      <c r="E224" s="0" t="s">
        <v>4132</v>
      </c>
      <c r="F224" s="0" t="s">
        <v>3530</v>
      </c>
      <c r="G224" s="0" t="s">
        <v>4133</v>
      </c>
    </row>
    <row customHeight="1" ht="11.25">
      <c r="A225" s="0" t="s">
        <v>16</v>
      </c>
      <c r="B225" s="0" t="s">
        <v>4134</v>
      </c>
      <c r="C225" s="0" t="s">
        <v>4135</v>
      </c>
      <c r="D225" s="0" t="s">
        <v>4134</v>
      </c>
      <c r="E225" s="0" t="s">
        <v>4135</v>
      </c>
      <c r="F225" s="0" t="s">
        <v>3527</v>
      </c>
      <c r="G225" s="0" t="s">
        <v>4136</v>
      </c>
    </row>
    <row customHeight="1" ht="11.25">
      <c r="A226" s="0" t="s">
        <v>16</v>
      </c>
      <c r="B226" s="0" t="s">
        <v>4134</v>
      </c>
      <c r="C226" s="0" t="s">
        <v>4135</v>
      </c>
      <c r="D226" s="0" t="s">
        <v>4137</v>
      </c>
      <c r="E226" s="0" t="s">
        <v>4138</v>
      </c>
      <c r="F226" s="0" t="s">
        <v>3530</v>
      </c>
      <c r="G226" s="0" t="s">
        <v>4139</v>
      </c>
    </row>
    <row customHeight="1" ht="11.25">
      <c r="A227" s="0" t="s">
        <v>16</v>
      </c>
      <c r="B227" s="0" t="s">
        <v>4134</v>
      </c>
      <c r="C227" s="0" t="s">
        <v>4135</v>
      </c>
      <c r="D227" s="0" t="s">
        <v>4140</v>
      </c>
      <c r="E227" s="0" t="s">
        <v>4141</v>
      </c>
      <c r="F227" s="0" t="s">
        <v>3530</v>
      </c>
      <c r="G227" s="0" t="s">
        <v>4142</v>
      </c>
    </row>
    <row customHeight="1" ht="11.25">
      <c r="A228" s="0" t="s">
        <v>16</v>
      </c>
      <c r="B228" s="0" t="s">
        <v>4134</v>
      </c>
      <c r="C228" s="0" t="s">
        <v>4135</v>
      </c>
      <c r="D228" s="0" t="s">
        <v>4143</v>
      </c>
      <c r="E228" s="0" t="s">
        <v>4144</v>
      </c>
      <c r="F228" s="0" t="s">
        <v>3530</v>
      </c>
      <c r="G228" s="0" t="s">
        <v>4145</v>
      </c>
    </row>
    <row customHeight="1" ht="11.25">
      <c r="A229" s="0" t="s">
        <v>16</v>
      </c>
      <c r="B229" s="0" t="s">
        <v>4134</v>
      </c>
      <c r="C229" s="0" t="s">
        <v>4135</v>
      </c>
      <c r="D229" s="0" t="s">
        <v>4146</v>
      </c>
      <c r="E229" s="0" t="s">
        <v>4147</v>
      </c>
      <c r="F229" s="0" t="s">
        <v>3530</v>
      </c>
      <c r="G229" s="0" t="s">
        <v>4148</v>
      </c>
    </row>
    <row customHeight="1" ht="11.25">
      <c r="A230" s="0" t="s">
        <v>16</v>
      </c>
      <c r="B230" s="0" t="s">
        <v>4134</v>
      </c>
      <c r="C230" s="0" t="s">
        <v>4135</v>
      </c>
      <c r="D230" s="0" t="s">
        <v>4149</v>
      </c>
      <c r="E230" s="0" t="s">
        <v>4150</v>
      </c>
      <c r="F230" s="0" t="s">
        <v>3530</v>
      </c>
      <c r="G230" s="0" t="s">
        <v>4151</v>
      </c>
    </row>
    <row customHeight="1" ht="11.25">
      <c r="A231" s="0" t="s">
        <v>16</v>
      </c>
      <c r="B231" s="0" t="s">
        <v>4134</v>
      </c>
      <c r="C231" s="0" t="s">
        <v>4135</v>
      </c>
      <c r="D231" s="0" t="s">
        <v>4152</v>
      </c>
      <c r="E231" s="0" t="s">
        <v>4153</v>
      </c>
      <c r="F231" s="0" t="s">
        <v>3530</v>
      </c>
      <c r="G231" s="0" t="s">
        <v>4154</v>
      </c>
    </row>
    <row customHeight="1" ht="11.25">
      <c r="A232" s="0" t="s">
        <v>16</v>
      </c>
      <c r="B232" s="0" t="s">
        <v>4134</v>
      </c>
      <c r="C232" s="0" t="s">
        <v>4135</v>
      </c>
      <c r="D232" s="0" t="s">
        <v>4155</v>
      </c>
      <c r="E232" s="0" t="s">
        <v>4156</v>
      </c>
      <c r="F232" s="0" t="s">
        <v>3530</v>
      </c>
      <c r="G232" s="0" t="s">
        <v>4157</v>
      </c>
    </row>
    <row customHeight="1" ht="11.25">
      <c r="A233" s="0" t="s">
        <v>16</v>
      </c>
      <c r="B233" s="0" t="s">
        <v>4134</v>
      </c>
      <c r="C233" s="0" t="s">
        <v>4135</v>
      </c>
      <c r="D233" s="0" t="s">
        <v>4158</v>
      </c>
      <c r="E233" s="0" t="s">
        <v>4159</v>
      </c>
      <c r="F233" s="0" t="s">
        <v>3530</v>
      </c>
      <c r="G233" s="0" t="s">
        <v>4160</v>
      </c>
    </row>
    <row customHeight="1" ht="11.25">
      <c r="A234" s="0" t="s">
        <v>16</v>
      </c>
      <c r="B234" s="0" t="s">
        <v>4134</v>
      </c>
      <c r="C234" s="0" t="s">
        <v>4135</v>
      </c>
      <c r="D234" s="0" t="s">
        <v>4161</v>
      </c>
      <c r="E234" s="0" t="s">
        <v>4162</v>
      </c>
      <c r="F234" s="0" t="s">
        <v>3530</v>
      </c>
      <c r="G234" s="0" t="s">
        <v>4163</v>
      </c>
    </row>
    <row customHeight="1" ht="11.25">
      <c r="A235" s="0" t="s">
        <v>16</v>
      </c>
      <c r="B235" s="0" t="s">
        <v>4134</v>
      </c>
      <c r="C235" s="0" t="s">
        <v>4135</v>
      </c>
      <c r="D235" s="0" t="s">
        <v>4164</v>
      </c>
      <c r="E235" s="0" t="s">
        <v>4165</v>
      </c>
      <c r="F235" s="0" t="s">
        <v>3530</v>
      </c>
      <c r="G235" s="0" t="s">
        <v>4166</v>
      </c>
    </row>
    <row customHeight="1" ht="11.25">
      <c r="A236" s="0" t="s">
        <v>16</v>
      </c>
      <c r="B236" s="0" t="s">
        <v>4134</v>
      </c>
      <c r="C236" s="0" t="s">
        <v>4135</v>
      </c>
      <c r="D236" s="0" t="s">
        <v>4167</v>
      </c>
      <c r="E236" s="0" t="s">
        <v>4168</v>
      </c>
      <c r="F236" s="0" t="s">
        <v>3530</v>
      </c>
      <c r="G236" s="0" t="s">
        <v>4169</v>
      </c>
    </row>
    <row customHeight="1" ht="11.25">
      <c r="A237" s="0" t="s">
        <v>16</v>
      </c>
      <c r="B237" s="0" t="s">
        <v>4134</v>
      </c>
      <c r="C237" s="0" t="s">
        <v>4135</v>
      </c>
      <c r="D237" s="0" t="s">
        <v>4170</v>
      </c>
      <c r="E237" s="0" t="s">
        <v>4171</v>
      </c>
      <c r="F237" s="0" t="s">
        <v>3530</v>
      </c>
      <c r="G237" s="0" t="s">
        <v>4172</v>
      </c>
    </row>
    <row customHeight="1" ht="11.25">
      <c r="A238" s="0" t="s">
        <v>16</v>
      </c>
      <c r="B238" s="0" t="s">
        <v>4173</v>
      </c>
      <c r="C238" s="0" t="s">
        <v>4174</v>
      </c>
      <c r="D238" s="0" t="s">
        <v>4175</v>
      </c>
      <c r="E238" s="0" t="s">
        <v>4176</v>
      </c>
      <c r="F238" s="0" t="s">
        <v>3530</v>
      </c>
      <c r="G238" s="0" t="s">
        <v>4177</v>
      </c>
    </row>
    <row customHeight="1" ht="11.25">
      <c r="A239" s="0" t="s">
        <v>16</v>
      </c>
      <c r="B239" s="0" t="s">
        <v>4173</v>
      </c>
      <c r="C239" s="0" t="s">
        <v>4174</v>
      </c>
      <c r="D239" s="0" t="s">
        <v>4173</v>
      </c>
      <c r="E239" s="0" t="s">
        <v>4174</v>
      </c>
      <c r="F239" s="0" t="s">
        <v>3527</v>
      </c>
      <c r="G239" s="0" t="s">
        <v>4178</v>
      </c>
    </row>
    <row customHeight="1" ht="11.25">
      <c r="A240" s="0" t="s">
        <v>16</v>
      </c>
      <c r="B240" s="0" t="s">
        <v>4173</v>
      </c>
      <c r="C240" s="0" t="s">
        <v>4174</v>
      </c>
      <c r="D240" s="0" t="s">
        <v>4179</v>
      </c>
      <c r="E240" s="0" t="s">
        <v>4180</v>
      </c>
      <c r="F240" s="0" t="s">
        <v>3535</v>
      </c>
      <c r="G240" s="0" t="s">
        <v>4181</v>
      </c>
    </row>
    <row customHeight="1" ht="11.25">
      <c r="A241" s="0" t="s">
        <v>16</v>
      </c>
      <c r="B241" s="0" t="s">
        <v>4173</v>
      </c>
      <c r="C241" s="0" t="s">
        <v>4174</v>
      </c>
      <c r="D241" s="0" t="s">
        <v>4182</v>
      </c>
      <c r="E241" s="0" t="s">
        <v>4183</v>
      </c>
      <c r="F241" s="0" t="s">
        <v>3530</v>
      </c>
      <c r="G241" s="0" t="s">
        <v>4184</v>
      </c>
    </row>
    <row customHeight="1" ht="11.25">
      <c r="A242" s="0" t="s">
        <v>16</v>
      </c>
      <c r="B242" s="0" t="s">
        <v>4173</v>
      </c>
      <c r="C242" s="0" t="s">
        <v>4174</v>
      </c>
      <c r="D242" s="0" t="s">
        <v>4185</v>
      </c>
      <c r="E242" s="0" t="s">
        <v>4186</v>
      </c>
      <c r="F242" s="0" t="s">
        <v>3530</v>
      </c>
      <c r="G242" s="0" t="s">
        <v>4187</v>
      </c>
    </row>
    <row customHeight="1" ht="11.25">
      <c r="A243" s="0" t="s">
        <v>16</v>
      </c>
      <c r="B243" s="0" t="s">
        <v>4173</v>
      </c>
      <c r="C243" s="0" t="s">
        <v>4174</v>
      </c>
      <c r="D243" s="0" t="s">
        <v>4188</v>
      </c>
      <c r="E243" s="0" t="s">
        <v>4189</v>
      </c>
      <c r="F243" s="0" t="s">
        <v>3530</v>
      </c>
      <c r="G243" s="0" t="s">
        <v>4190</v>
      </c>
    </row>
    <row customHeight="1" ht="11.25">
      <c r="A244" s="0" t="s">
        <v>16</v>
      </c>
      <c r="B244" s="0" t="s">
        <v>4173</v>
      </c>
      <c r="C244" s="0" t="s">
        <v>4174</v>
      </c>
      <c r="D244" s="0" t="s">
        <v>4191</v>
      </c>
      <c r="E244" s="0" t="s">
        <v>4192</v>
      </c>
      <c r="F244" s="0" t="s">
        <v>3530</v>
      </c>
      <c r="G244" s="0" t="s">
        <v>4193</v>
      </c>
    </row>
    <row customHeight="1" ht="11.25">
      <c r="A245" s="0" t="s">
        <v>16</v>
      </c>
      <c r="B245" s="0" t="s">
        <v>4173</v>
      </c>
      <c r="C245" s="0" t="s">
        <v>4174</v>
      </c>
      <c r="D245" s="0" t="s">
        <v>4194</v>
      </c>
      <c r="E245" s="0" t="s">
        <v>4195</v>
      </c>
      <c r="F245" s="0" t="s">
        <v>3530</v>
      </c>
      <c r="G245" s="0" t="s">
        <v>4196</v>
      </c>
    </row>
    <row customHeight="1" ht="11.25">
      <c r="A246" s="0" t="s">
        <v>16</v>
      </c>
      <c r="B246" s="0" t="s">
        <v>4173</v>
      </c>
      <c r="C246" s="0" t="s">
        <v>4174</v>
      </c>
      <c r="D246" s="0" t="s">
        <v>4197</v>
      </c>
      <c r="E246" s="0" t="s">
        <v>4198</v>
      </c>
      <c r="F246" s="0" t="s">
        <v>3530</v>
      </c>
      <c r="G246" s="0" t="s">
        <v>4199</v>
      </c>
    </row>
    <row customHeight="1" ht="11.25">
      <c r="A247" s="0" t="s">
        <v>16</v>
      </c>
      <c r="B247" s="0" t="s">
        <v>4173</v>
      </c>
      <c r="C247" s="0" t="s">
        <v>4174</v>
      </c>
      <c r="D247" s="0" t="s">
        <v>4200</v>
      </c>
      <c r="E247" s="0" t="s">
        <v>4201</v>
      </c>
      <c r="F247" s="0" t="s">
        <v>3530</v>
      </c>
      <c r="G247" s="0" t="s">
        <v>4202</v>
      </c>
    </row>
    <row customHeight="1" ht="11.25">
      <c r="A248" s="0" t="s">
        <v>16</v>
      </c>
      <c r="B248" s="0" t="s">
        <v>4173</v>
      </c>
      <c r="C248" s="0" t="s">
        <v>4174</v>
      </c>
      <c r="D248" s="0" t="s">
        <v>4203</v>
      </c>
      <c r="E248" s="0" t="s">
        <v>4204</v>
      </c>
      <c r="F248" s="0" t="s">
        <v>3530</v>
      </c>
      <c r="G248" s="0" t="s">
        <v>4205</v>
      </c>
    </row>
    <row customHeight="1" ht="11.25">
      <c r="A249" s="0" t="s">
        <v>16</v>
      </c>
      <c r="B249" s="0" t="s">
        <v>4173</v>
      </c>
      <c r="C249" s="0" t="s">
        <v>4174</v>
      </c>
      <c r="D249" s="0" t="s">
        <v>4206</v>
      </c>
      <c r="E249" s="0" t="s">
        <v>4207</v>
      </c>
      <c r="F249" s="0" t="s">
        <v>3530</v>
      </c>
      <c r="G249" s="0" t="s">
        <v>4208</v>
      </c>
    </row>
    <row customHeight="1" ht="11.25">
      <c r="A250" s="0" t="s">
        <v>16</v>
      </c>
      <c r="B250" s="0" t="s">
        <v>4173</v>
      </c>
      <c r="C250" s="0" t="s">
        <v>4174</v>
      </c>
      <c r="D250" s="0" t="s">
        <v>4209</v>
      </c>
      <c r="E250" s="0" t="s">
        <v>4210</v>
      </c>
      <c r="F250" s="0" t="s">
        <v>3530</v>
      </c>
      <c r="G250" s="0" t="s">
        <v>4211</v>
      </c>
    </row>
    <row customHeight="1" ht="11.25">
      <c r="A251" s="0" t="s">
        <v>16</v>
      </c>
      <c r="B251" s="0" t="s">
        <v>4173</v>
      </c>
      <c r="C251" s="0" t="s">
        <v>4174</v>
      </c>
      <c r="D251" s="0" t="s">
        <v>4212</v>
      </c>
      <c r="E251" s="0" t="s">
        <v>4213</v>
      </c>
      <c r="F251" s="0" t="s">
        <v>3530</v>
      </c>
      <c r="G251" s="0" t="s">
        <v>4214</v>
      </c>
    </row>
    <row customHeight="1" ht="11.25">
      <c r="A252" s="0" t="s">
        <v>16</v>
      </c>
      <c r="B252" s="0" t="s">
        <v>4173</v>
      </c>
      <c r="C252" s="0" t="s">
        <v>4174</v>
      </c>
      <c r="D252" s="0" t="s">
        <v>4215</v>
      </c>
      <c r="E252" s="0" t="s">
        <v>4216</v>
      </c>
      <c r="F252" s="0" t="s">
        <v>3530</v>
      </c>
      <c r="G252" s="0" t="s">
        <v>4217</v>
      </c>
    </row>
    <row customHeight="1" ht="11.25">
      <c r="A253" s="0" t="s">
        <v>16</v>
      </c>
      <c r="B253" s="0" t="s">
        <v>4218</v>
      </c>
      <c r="C253" s="0" t="s">
        <v>4219</v>
      </c>
      <c r="D253" s="0" t="s">
        <v>4218</v>
      </c>
      <c r="E253" s="0" t="s">
        <v>4219</v>
      </c>
      <c r="F253" s="0" t="s">
        <v>3527</v>
      </c>
      <c r="G253" s="0" t="s">
        <v>4220</v>
      </c>
    </row>
    <row customHeight="1" ht="11.25">
      <c r="A254" s="0" t="s">
        <v>16</v>
      </c>
      <c r="B254" s="0" t="s">
        <v>4218</v>
      </c>
      <c r="C254" s="0" t="s">
        <v>4219</v>
      </c>
      <c r="D254" s="0" t="s">
        <v>4221</v>
      </c>
      <c r="E254" s="0" t="s">
        <v>4222</v>
      </c>
      <c r="F254" s="0" t="s">
        <v>3530</v>
      </c>
      <c r="G254" s="0" t="s">
        <v>4223</v>
      </c>
    </row>
    <row customHeight="1" ht="11.25">
      <c r="A255" s="0" t="s">
        <v>16</v>
      </c>
      <c r="B255" s="0" t="s">
        <v>4218</v>
      </c>
      <c r="C255" s="0" t="s">
        <v>4219</v>
      </c>
      <c r="D255" s="0" t="s">
        <v>4224</v>
      </c>
      <c r="E255" s="0" t="s">
        <v>4225</v>
      </c>
      <c r="F255" s="0" t="s">
        <v>3530</v>
      </c>
      <c r="G255" s="0" t="s">
        <v>4226</v>
      </c>
    </row>
    <row customHeight="1" ht="11.25">
      <c r="A256" s="0" t="s">
        <v>16</v>
      </c>
      <c r="B256" s="0" t="s">
        <v>4218</v>
      </c>
      <c r="C256" s="0" t="s">
        <v>4219</v>
      </c>
      <c r="D256" s="0" t="s">
        <v>4227</v>
      </c>
      <c r="E256" s="0" t="s">
        <v>4228</v>
      </c>
      <c r="F256" s="0" t="s">
        <v>3530</v>
      </c>
      <c r="G256" s="0" t="s">
        <v>4229</v>
      </c>
    </row>
    <row customHeight="1" ht="11.25">
      <c r="A257" s="0" t="s">
        <v>16</v>
      </c>
      <c r="B257" s="0" t="s">
        <v>4218</v>
      </c>
      <c r="C257" s="0" t="s">
        <v>4219</v>
      </c>
      <c r="D257" s="0" t="s">
        <v>4230</v>
      </c>
      <c r="E257" s="0" t="s">
        <v>4231</v>
      </c>
      <c r="F257" s="0" t="s">
        <v>3530</v>
      </c>
      <c r="G257" s="0" t="s">
        <v>4232</v>
      </c>
    </row>
    <row customHeight="1" ht="11.25">
      <c r="A258" s="0" t="s">
        <v>16</v>
      </c>
      <c r="B258" s="0" t="s">
        <v>4218</v>
      </c>
      <c r="C258" s="0" t="s">
        <v>4219</v>
      </c>
      <c r="D258" s="0" t="s">
        <v>4233</v>
      </c>
      <c r="E258" s="0" t="s">
        <v>4234</v>
      </c>
      <c r="F258" s="0" t="s">
        <v>3530</v>
      </c>
      <c r="G258" s="0" t="s">
        <v>4235</v>
      </c>
    </row>
    <row customHeight="1" ht="11.25">
      <c r="A259" s="0" t="s">
        <v>16</v>
      </c>
      <c r="B259" s="0" t="s">
        <v>4218</v>
      </c>
      <c r="C259" s="0" t="s">
        <v>4219</v>
      </c>
      <c r="D259" s="0" t="s">
        <v>4236</v>
      </c>
      <c r="E259" s="0" t="s">
        <v>4237</v>
      </c>
      <c r="F259" s="0" t="s">
        <v>3530</v>
      </c>
      <c r="G259" s="0" t="s">
        <v>4238</v>
      </c>
    </row>
    <row customHeight="1" ht="11.25">
      <c r="A260" s="0" t="s">
        <v>16</v>
      </c>
      <c r="B260" s="0" t="s">
        <v>4218</v>
      </c>
      <c r="C260" s="0" t="s">
        <v>4219</v>
      </c>
      <c r="D260" s="0" t="s">
        <v>4239</v>
      </c>
      <c r="E260" s="0" t="s">
        <v>4240</v>
      </c>
      <c r="F260" s="0" t="s">
        <v>3530</v>
      </c>
      <c r="G260" s="0" t="s">
        <v>4241</v>
      </c>
    </row>
    <row customHeight="1" ht="11.25">
      <c r="A261" s="0" t="s">
        <v>16</v>
      </c>
      <c r="B261" s="0" t="s">
        <v>4218</v>
      </c>
      <c r="C261" s="0" t="s">
        <v>4219</v>
      </c>
      <c r="D261" s="0" t="s">
        <v>4242</v>
      </c>
      <c r="E261" s="0" t="s">
        <v>4243</v>
      </c>
      <c r="F261" s="0" t="s">
        <v>3530</v>
      </c>
      <c r="G261" s="0" t="s">
        <v>4244</v>
      </c>
    </row>
    <row customHeight="1" ht="11.25">
      <c r="A262" s="0" t="s">
        <v>16</v>
      </c>
      <c r="B262" s="0" t="s">
        <v>4218</v>
      </c>
      <c r="C262" s="0" t="s">
        <v>4219</v>
      </c>
      <c r="D262" s="0" t="s">
        <v>4245</v>
      </c>
      <c r="E262" s="0" t="s">
        <v>4246</v>
      </c>
      <c r="F262" s="0" t="s">
        <v>3530</v>
      </c>
      <c r="G262" s="0" t="s">
        <v>4247</v>
      </c>
    </row>
    <row customHeight="1" ht="11.25">
      <c r="A263" s="0" t="s">
        <v>16</v>
      </c>
      <c r="B263" s="0" t="s">
        <v>4218</v>
      </c>
      <c r="C263" s="0" t="s">
        <v>4219</v>
      </c>
      <c r="D263" s="0" t="s">
        <v>4248</v>
      </c>
      <c r="E263" s="0" t="s">
        <v>4249</v>
      </c>
      <c r="F263" s="0" t="s">
        <v>3530</v>
      </c>
      <c r="G263" s="0" t="s">
        <v>4250</v>
      </c>
    </row>
    <row customHeight="1" ht="11.25">
      <c r="A264" s="0" t="s">
        <v>16</v>
      </c>
      <c r="B264" s="0" t="s">
        <v>4218</v>
      </c>
      <c r="C264" s="0" t="s">
        <v>4219</v>
      </c>
      <c r="D264" s="0" t="s">
        <v>4251</v>
      </c>
      <c r="E264" s="0" t="s">
        <v>4252</v>
      </c>
      <c r="F264" s="0" t="s">
        <v>3530</v>
      </c>
      <c r="G264" s="0" t="s">
        <v>4253</v>
      </c>
    </row>
    <row customHeight="1" ht="11.25">
      <c r="A265" s="0" t="s">
        <v>16</v>
      </c>
      <c r="B265" s="0" t="s">
        <v>4218</v>
      </c>
      <c r="C265" s="0" t="s">
        <v>4219</v>
      </c>
      <c r="D265" s="0" t="s">
        <v>4254</v>
      </c>
      <c r="E265" s="0" t="s">
        <v>4255</v>
      </c>
      <c r="F265" s="0" t="s">
        <v>3530</v>
      </c>
      <c r="G265" s="0" t="s">
        <v>4256</v>
      </c>
    </row>
    <row customHeight="1" ht="11.25">
      <c r="A266" s="0" t="s">
        <v>16</v>
      </c>
      <c r="B266" s="0" t="s">
        <v>4218</v>
      </c>
      <c r="C266" s="0" t="s">
        <v>4219</v>
      </c>
      <c r="D266" s="0" t="s">
        <v>4257</v>
      </c>
      <c r="E266" s="0" t="s">
        <v>4258</v>
      </c>
      <c r="F266" s="0" t="s">
        <v>3530</v>
      </c>
      <c r="G266" s="0" t="s">
        <v>4259</v>
      </c>
    </row>
    <row customHeight="1" ht="11.25">
      <c r="A267" s="0" t="s">
        <v>16</v>
      </c>
      <c r="B267" s="0" t="s">
        <v>4218</v>
      </c>
      <c r="C267" s="0" t="s">
        <v>4219</v>
      </c>
      <c r="D267" s="0" t="s">
        <v>4260</v>
      </c>
      <c r="E267" s="0" t="s">
        <v>4261</v>
      </c>
      <c r="F267" s="0" t="s">
        <v>3530</v>
      </c>
      <c r="G267" s="0" t="s">
        <v>4262</v>
      </c>
    </row>
    <row customHeight="1" ht="11.25">
      <c r="A268" s="0" t="s">
        <v>16</v>
      </c>
      <c r="B268" s="0" t="s">
        <v>4218</v>
      </c>
      <c r="C268" s="0" t="s">
        <v>4219</v>
      </c>
      <c r="D268" s="0" t="s">
        <v>4263</v>
      </c>
      <c r="E268" s="0" t="s">
        <v>4264</v>
      </c>
      <c r="F268" s="0" t="s">
        <v>3530</v>
      </c>
      <c r="G268" s="0" t="s">
        <v>4265</v>
      </c>
    </row>
    <row customHeight="1" ht="11.25">
      <c r="A269" s="0" t="s">
        <v>16</v>
      </c>
      <c r="B269" s="0" t="s">
        <v>4218</v>
      </c>
      <c r="C269" s="0" t="s">
        <v>4219</v>
      </c>
      <c r="D269" s="0" t="s">
        <v>4266</v>
      </c>
      <c r="E269" s="0" t="s">
        <v>4267</v>
      </c>
      <c r="F269" s="0" t="s">
        <v>3530</v>
      </c>
      <c r="G269" s="0" t="s">
        <v>4268</v>
      </c>
    </row>
    <row customHeight="1" ht="11.25">
      <c r="A270" s="0" t="s">
        <v>16</v>
      </c>
      <c r="B270" s="0" t="s">
        <v>4218</v>
      </c>
      <c r="C270" s="0" t="s">
        <v>4219</v>
      </c>
      <c r="D270" s="0" t="s">
        <v>4269</v>
      </c>
      <c r="E270" s="0" t="s">
        <v>4270</v>
      </c>
      <c r="F270" s="0" t="s">
        <v>3530</v>
      </c>
      <c r="G270" s="0" t="s">
        <v>4271</v>
      </c>
    </row>
    <row customHeight="1" ht="11.25">
      <c r="A271" s="0" t="s">
        <v>16</v>
      </c>
      <c r="B271" s="0" t="s">
        <v>4218</v>
      </c>
      <c r="C271" s="0" t="s">
        <v>4219</v>
      </c>
      <c r="D271" s="0" t="s">
        <v>4272</v>
      </c>
      <c r="E271" s="0" t="s">
        <v>4273</v>
      </c>
      <c r="F271" s="0" t="s">
        <v>3632</v>
      </c>
      <c r="G271" s="0" t="s">
        <v>4274</v>
      </c>
    </row>
    <row customHeight="1" ht="11.25">
      <c r="A272" s="0" t="s">
        <v>16</v>
      </c>
      <c r="B272" s="0" t="s">
        <v>4275</v>
      </c>
      <c r="C272" s="0" t="s">
        <v>4276</v>
      </c>
      <c r="D272" s="0" t="s">
        <v>4277</v>
      </c>
      <c r="E272" s="0" t="s">
        <v>4278</v>
      </c>
      <c r="F272" s="0" t="s">
        <v>3530</v>
      </c>
      <c r="G272" s="0" t="s">
        <v>4279</v>
      </c>
    </row>
    <row customHeight="1" ht="11.25">
      <c r="A273" s="0" t="s">
        <v>16</v>
      </c>
      <c r="B273" s="0" t="s">
        <v>4275</v>
      </c>
      <c r="C273" s="0" t="s">
        <v>4276</v>
      </c>
      <c r="D273" s="0" t="s">
        <v>4280</v>
      </c>
      <c r="E273" s="0" t="s">
        <v>4281</v>
      </c>
      <c r="F273" s="0" t="s">
        <v>3530</v>
      </c>
      <c r="G273" s="0" t="s">
        <v>4282</v>
      </c>
    </row>
    <row customHeight="1" ht="11.25">
      <c r="A274" s="0" t="s">
        <v>16</v>
      </c>
      <c r="B274" s="0" t="s">
        <v>4275</v>
      </c>
      <c r="C274" s="0" t="s">
        <v>4276</v>
      </c>
      <c r="D274" s="0" t="s">
        <v>4283</v>
      </c>
      <c r="E274" s="0" t="s">
        <v>4284</v>
      </c>
      <c r="F274" s="0" t="s">
        <v>3530</v>
      </c>
      <c r="G274" s="0" t="s">
        <v>4285</v>
      </c>
    </row>
    <row customHeight="1" ht="11.25">
      <c r="A275" s="0" t="s">
        <v>16</v>
      </c>
      <c r="B275" s="0" t="s">
        <v>4275</v>
      </c>
      <c r="C275" s="0" t="s">
        <v>4276</v>
      </c>
      <c r="D275" s="0" t="s">
        <v>4275</v>
      </c>
      <c r="E275" s="0" t="s">
        <v>4276</v>
      </c>
      <c r="F275" s="0" t="s">
        <v>3527</v>
      </c>
      <c r="G275" s="0" t="s">
        <v>4286</v>
      </c>
    </row>
    <row customHeight="1" ht="11.25">
      <c r="A276" s="0" t="s">
        <v>16</v>
      </c>
      <c r="B276" s="0" t="s">
        <v>4275</v>
      </c>
      <c r="C276" s="0" t="s">
        <v>4276</v>
      </c>
      <c r="D276" s="0" t="s">
        <v>4287</v>
      </c>
      <c r="E276" s="0" t="s">
        <v>4288</v>
      </c>
      <c r="F276" s="0" t="s">
        <v>3530</v>
      </c>
      <c r="G276" s="0" t="s">
        <v>4289</v>
      </c>
    </row>
    <row customHeight="1" ht="11.25">
      <c r="A277" s="0" t="s">
        <v>16</v>
      </c>
      <c r="B277" s="0" t="s">
        <v>4275</v>
      </c>
      <c r="C277" s="0" t="s">
        <v>4276</v>
      </c>
      <c r="D277" s="0" t="s">
        <v>4290</v>
      </c>
      <c r="E277" s="0" t="s">
        <v>4291</v>
      </c>
      <c r="F277" s="0" t="s">
        <v>3530</v>
      </c>
      <c r="G277" s="0" t="s">
        <v>4292</v>
      </c>
    </row>
    <row customHeight="1" ht="11.25">
      <c r="A278" s="0" t="s">
        <v>16</v>
      </c>
      <c r="B278" s="0" t="s">
        <v>4275</v>
      </c>
      <c r="C278" s="0" t="s">
        <v>4276</v>
      </c>
      <c r="D278" s="0" t="s">
        <v>4293</v>
      </c>
      <c r="E278" s="0" t="s">
        <v>4294</v>
      </c>
      <c r="F278" s="0" t="s">
        <v>3535</v>
      </c>
      <c r="G278" s="0" t="s">
        <v>4295</v>
      </c>
    </row>
    <row customHeight="1" ht="11.25">
      <c r="A279" s="0" t="s">
        <v>16</v>
      </c>
      <c r="B279" s="0" t="s">
        <v>4275</v>
      </c>
      <c r="C279" s="0" t="s">
        <v>4276</v>
      </c>
      <c r="D279" s="0" t="s">
        <v>4296</v>
      </c>
      <c r="E279" s="0" t="s">
        <v>4297</v>
      </c>
      <c r="F279" s="0" t="s">
        <v>3530</v>
      </c>
      <c r="G279" s="0" t="s">
        <v>4298</v>
      </c>
    </row>
    <row customHeight="1" ht="11.25">
      <c r="A280" s="0" t="s">
        <v>16</v>
      </c>
      <c r="B280" s="0" t="s">
        <v>4275</v>
      </c>
      <c r="C280" s="0" t="s">
        <v>4276</v>
      </c>
      <c r="D280" s="0" t="s">
        <v>4299</v>
      </c>
      <c r="E280" s="0" t="s">
        <v>4300</v>
      </c>
      <c r="F280" s="0" t="s">
        <v>3530</v>
      </c>
      <c r="G280" s="0" t="s">
        <v>4301</v>
      </c>
    </row>
    <row customHeight="1" ht="11.25">
      <c r="A281" s="0" t="s">
        <v>16</v>
      </c>
      <c r="B281" s="0" t="s">
        <v>4275</v>
      </c>
      <c r="C281" s="0" t="s">
        <v>4276</v>
      </c>
      <c r="D281" s="0" t="s">
        <v>3552</v>
      </c>
      <c r="E281" s="0" t="s">
        <v>4302</v>
      </c>
      <c r="F281" s="0" t="s">
        <v>3530</v>
      </c>
      <c r="G281" s="0" t="s">
        <v>4303</v>
      </c>
    </row>
    <row customHeight="1" ht="11.25">
      <c r="A282" s="0" t="s">
        <v>16</v>
      </c>
      <c r="B282" s="0" t="s">
        <v>4275</v>
      </c>
      <c r="C282" s="0" t="s">
        <v>4276</v>
      </c>
      <c r="D282" s="0" t="s">
        <v>4304</v>
      </c>
      <c r="E282" s="0" t="s">
        <v>4305</v>
      </c>
      <c r="F282" s="0" t="s">
        <v>3530</v>
      </c>
      <c r="G282" s="0" t="s">
        <v>4306</v>
      </c>
    </row>
    <row customHeight="1" ht="11.25">
      <c r="A283" s="0" t="s">
        <v>16</v>
      </c>
      <c r="B283" s="0" t="s">
        <v>4275</v>
      </c>
      <c r="C283" s="0" t="s">
        <v>4276</v>
      </c>
      <c r="D283" s="0" t="s">
        <v>4307</v>
      </c>
      <c r="E283" s="0" t="s">
        <v>4308</v>
      </c>
      <c r="F283" s="0" t="s">
        <v>3530</v>
      </c>
      <c r="G283" s="0" t="s">
        <v>4309</v>
      </c>
    </row>
    <row customHeight="1" ht="11.25">
      <c r="A284" s="0" t="s">
        <v>16</v>
      </c>
      <c r="B284" s="0" t="s">
        <v>4275</v>
      </c>
      <c r="C284" s="0" t="s">
        <v>4276</v>
      </c>
      <c r="D284" s="0" t="s">
        <v>4310</v>
      </c>
      <c r="E284" s="0" t="s">
        <v>4311</v>
      </c>
      <c r="F284" s="0" t="s">
        <v>3530</v>
      </c>
      <c r="G284" s="0" t="s">
        <v>4312</v>
      </c>
    </row>
    <row customHeight="1" ht="11.25">
      <c r="A285" s="0" t="s">
        <v>16</v>
      </c>
      <c r="B285" s="0" t="s">
        <v>4275</v>
      </c>
      <c r="C285" s="0" t="s">
        <v>4276</v>
      </c>
      <c r="D285" s="0" t="s">
        <v>4313</v>
      </c>
      <c r="E285" s="0" t="s">
        <v>4314</v>
      </c>
      <c r="F285" s="0" t="s">
        <v>3530</v>
      </c>
      <c r="G285" s="0" t="s">
        <v>4315</v>
      </c>
    </row>
    <row customHeight="1" ht="11.25">
      <c r="A286" s="0" t="s">
        <v>16</v>
      </c>
      <c r="B286" s="0" t="s">
        <v>4275</v>
      </c>
      <c r="C286" s="0" t="s">
        <v>4276</v>
      </c>
      <c r="D286" s="0" t="s">
        <v>4316</v>
      </c>
      <c r="E286" s="0" t="s">
        <v>4317</v>
      </c>
      <c r="F286" s="0" t="s">
        <v>3530</v>
      </c>
      <c r="G286" s="0" t="s">
        <v>4318</v>
      </c>
    </row>
    <row customHeight="1" ht="11.25">
      <c r="A287" s="0" t="s">
        <v>16</v>
      </c>
      <c r="B287" s="0" t="s">
        <v>4275</v>
      </c>
      <c r="C287" s="0" t="s">
        <v>4276</v>
      </c>
      <c r="D287" s="0" t="s">
        <v>4319</v>
      </c>
      <c r="E287" s="0" t="s">
        <v>4320</v>
      </c>
      <c r="F287" s="0" t="s">
        <v>3530</v>
      </c>
      <c r="G287" s="0" t="s">
        <v>4321</v>
      </c>
    </row>
    <row customHeight="1" ht="11.25">
      <c r="A288" s="0" t="s">
        <v>16</v>
      </c>
      <c r="B288" s="0" t="s">
        <v>4275</v>
      </c>
      <c r="C288" s="0" t="s">
        <v>4276</v>
      </c>
      <c r="D288" s="0" t="s">
        <v>4322</v>
      </c>
      <c r="E288" s="0" t="s">
        <v>4323</v>
      </c>
      <c r="F288" s="0" t="s">
        <v>3530</v>
      </c>
      <c r="G288" s="0" t="s">
        <v>4324</v>
      </c>
    </row>
    <row customHeight="1" ht="11.25">
      <c r="A289" s="0" t="s">
        <v>16</v>
      </c>
      <c r="B289" s="0" t="s">
        <v>4275</v>
      </c>
      <c r="C289" s="0" t="s">
        <v>4276</v>
      </c>
      <c r="D289" s="0" t="s">
        <v>4325</v>
      </c>
      <c r="E289" s="0" t="s">
        <v>4326</v>
      </c>
      <c r="F289" s="0" t="s">
        <v>3530</v>
      </c>
      <c r="G289" s="0" t="s">
        <v>4327</v>
      </c>
    </row>
    <row customHeight="1" ht="11.25">
      <c r="A290" s="0" t="s">
        <v>16</v>
      </c>
      <c r="B290" s="0" t="s">
        <v>4275</v>
      </c>
      <c r="C290" s="0" t="s">
        <v>4276</v>
      </c>
      <c r="D290" s="0" t="s">
        <v>4328</v>
      </c>
      <c r="E290" s="0" t="s">
        <v>4329</v>
      </c>
      <c r="F290" s="0" t="s">
        <v>3530</v>
      </c>
      <c r="G290" s="0" t="s">
        <v>4330</v>
      </c>
    </row>
    <row customHeight="1" ht="11.25">
      <c r="A291" s="0" t="s">
        <v>16</v>
      </c>
      <c r="B291" s="0" t="s">
        <v>4275</v>
      </c>
      <c r="C291" s="0" t="s">
        <v>4276</v>
      </c>
      <c r="D291" s="0" t="s">
        <v>4331</v>
      </c>
      <c r="E291" s="0" t="s">
        <v>4332</v>
      </c>
      <c r="F291" s="0" t="s">
        <v>3632</v>
      </c>
      <c r="G291" s="0" t="s">
        <v>4333</v>
      </c>
    </row>
    <row customHeight="1" ht="11.25">
      <c r="A292" s="0" t="s">
        <v>16</v>
      </c>
      <c r="B292" s="0" t="s">
        <v>4334</v>
      </c>
      <c r="C292" s="0" t="s">
        <v>4335</v>
      </c>
      <c r="D292" s="0" t="s">
        <v>4336</v>
      </c>
      <c r="E292" s="0" t="s">
        <v>4337</v>
      </c>
      <c r="F292" s="0" t="s">
        <v>3530</v>
      </c>
      <c r="G292" s="0" t="s">
        <v>4338</v>
      </c>
    </row>
    <row customHeight="1" ht="11.25">
      <c r="A293" s="0" t="s">
        <v>16</v>
      </c>
      <c r="B293" s="0" t="s">
        <v>4334</v>
      </c>
      <c r="C293" s="0" t="s">
        <v>4335</v>
      </c>
      <c r="D293" s="0" t="s">
        <v>4339</v>
      </c>
      <c r="E293" s="0" t="s">
        <v>4340</v>
      </c>
      <c r="F293" s="0" t="s">
        <v>3530</v>
      </c>
      <c r="G293" s="0" t="s">
        <v>4341</v>
      </c>
    </row>
    <row customHeight="1" ht="11.25">
      <c r="A294" s="0" t="s">
        <v>16</v>
      </c>
      <c r="B294" s="0" t="s">
        <v>4334</v>
      </c>
      <c r="C294" s="0" t="s">
        <v>4335</v>
      </c>
      <c r="D294" s="0" t="s">
        <v>4342</v>
      </c>
      <c r="E294" s="0" t="s">
        <v>4343</v>
      </c>
      <c r="F294" s="0" t="s">
        <v>3530</v>
      </c>
      <c r="G294" s="0" t="s">
        <v>4344</v>
      </c>
    </row>
    <row customHeight="1" ht="11.25">
      <c r="A295" s="0" t="s">
        <v>16</v>
      </c>
      <c r="B295" s="0" t="s">
        <v>4334</v>
      </c>
      <c r="C295" s="0" t="s">
        <v>4335</v>
      </c>
      <c r="D295" s="0" t="s">
        <v>4345</v>
      </c>
      <c r="E295" s="0" t="s">
        <v>4346</v>
      </c>
      <c r="F295" s="0" t="s">
        <v>3530</v>
      </c>
      <c r="G295" s="0" t="s">
        <v>4347</v>
      </c>
    </row>
    <row customHeight="1" ht="11.25">
      <c r="A296" s="0" t="s">
        <v>16</v>
      </c>
      <c r="B296" s="0" t="s">
        <v>4334</v>
      </c>
      <c r="C296" s="0" t="s">
        <v>4335</v>
      </c>
      <c r="D296" s="0" t="s">
        <v>4348</v>
      </c>
      <c r="E296" s="0" t="s">
        <v>4349</v>
      </c>
      <c r="F296" s="0" t="s">
        <v>3530</v>
      </c>
      <c r="G296" s="0" t="s">
        <v>4350</v>
      </c>
    </row>
    <row customHeight="1" ht="11.25">
      <c r="A297" s="0" t="s">
        <v>16</v>
      </c>
      <c r="B297" s="0" t="s">
        <v>4334</v>
      </c>
      <c r="C297" s="0" t="s">
        <v>4335</v>
      </c>
      <c r="D297" s="0" t="s">
        <v>4351</v>
      </c>
      <c r="E297" s="0" t="s">
        <v>4352</v>
      </c>
      <c r="F297" s="0" t="s">
        <v>3530</v>
      </c>
      <c r="G297" s="0" t="s">
        <v>4353</v>
      </c>
    </row>
    <row customHeight="1" ht="11.25">
      <c r="A298" s="0" t="s">
        <v>16</v>
      </c>
      <c r="B298" s="0" t="s">
        <v>4334</v>
      </c>
      <c r="C298" s="0" t="s">
        <v>4335</v>
      </c>
      <c r="D298" s="0" t="s">
        <v>4334</v>
      </c>
      <c r="E298" s="0" t="s">
        <v>4335</v>
      </c>
      <c r="F298" s="0" t="s">
        <v>3527</v>
      </c>
      <c r="G298" s="0" t="s">
        <v>4354</v>
      </c>
    </row>
    <row customHeight="1" ht="11.25">
      <c r="A299" s="0" t="s">
        <v>16</v>
      </c>
      <c r="B299" s="0" t="s">
        <v>4334</v>
      </c>
      <c r="C299" s="0" t="s">
        <v>4335</v>
      </c>
      <c r="D299" s="0" t="s">
        <v>4355</v>
      </c>
      <c r="E299" s="0" t="s">
        <v>4356</v>
      </c>
      <c r="F299" s="0" t="s">
        <v>3530</v>
      </c>
      <c r="G299" s="0" t="s">
        <v>4357</v>
      </c>
    </row>
    <row customHeight="1" ht="11.25">
      <c r="A300" s="0" t="s">
        <v>16</v>
      </c>
      <c r="B300" s="0" t="s">
        <v>4334</v>
      </c>
      <c r="C300" s="0" t="s">
        <v>4335</v>
      </c>
      <c r="D300" s="0" t="s">
        <v>4358</v>
      </c>
      <c r="E300" s="0" t="s">
        <v>4359</v>
      </c>
      <c r="F300" s="0" t="s">
        <v>3530</v>
      </c>
      <c r="G300" s="0" t="s">
        <v>4360</v>
      </c>
    </row>
    <row customHeight="1" ht="11.25">
      <c r="A301" s="0" t="s">
        <v>16</v>
      </c>
      <c r="B301" s="0" t="s">
        <v>4334</v>
      </c>
      <c r="C301" s="0" t="s">
        <v>4335</v>
      </c>
      <c r="D301" s="0" t="s">
        <v>4361</v>
      </c>
      <c r="E301" s="0" t="s">
        <v>4362</v>
      </c>
      <c r="F301" s="0" t="s">
        <v>3535</v>
      </c>
      <c r="G301" s="0" t="s">
        <v>4363</v>
      </c>
    </row>
    <row customHeight="1" ht="11.25">
      <c r="A302" s="0" t="s">
        <v>16</v>
      </c>
      <c r="B302" s="0" t="s">
        <v>4334</v>
      </c>
      <c r="C302" s="0" t="s">
        <v>4335</v>
      </c>
      <c r="D302" s="0" t="s">
        <v>4364</v>
      </c>
      <c r="E302" s="0" t="s">
        <v>4365</v>
      </c>
      <c r="F302" s="0" t="s">
        <v>3530</v>
      </c>
      <c r="G302" s="0" t="s">
        <v>4366</v>
      </c>
    </row>
    <row customHeight="1" ht="11.25">
      <c r="A303" s="0" t="s">
        <v>16</v>
      </c>
      <c r="B303" s="0" t="s">
        <v>4334</v>
      </c>
      <c r="C303" s="0" t="s">
        <v>4335</v>
      </c>
      <c r="D303" s="0" t="s">
        <v>4367</v>
      </c>
      <c r="E303" s="0" t="s">
        <v>4368</v>
      </c>
      <c r="F303" s="0" t="s">
        <v>3530</v>
      </c>
      <c r="G303" s="0" t="s">
        <v>4369</v>
      </c>
    </row>
    <row customHeight="1" ht="11.25">
      <c r="A304" s="0" t="s">
        <v>16</v>
      </c>
      <c r="B304" s="0" t="s">
        <v>4334</v>
      </c>
      <c r="C304" s="0" t="s">
        <v>4335</v>
      </c>
      <c r="D304" s="0" t="s">
        <v>4370</v>
      </c>
      <c r="E304" s="0" t="s">
        <v>4371</v>
      </c>
      <c r="F304" s="0" t="s">
        <v>3530</v>
      </c>
      <c r="G304" s="0" t="s">
        <v>4372</v>
      </c>
    </row>
    <row customHeight="1" ht="11.25">
      <c r="A305" s="0" t="s">
        <v>16</v>
      </c>
      <c r="B305" s="0" t="s">
        <v>4334</v>
      </c>
      <c r="C305" s="0" t="s">
        <v>4335</v>
      </c>
      <c r="D305" s="0" t="s">
        <v>4373</v>
      </c>
      <c r="E305" s="0" t="s">
        <v>4374</v>
      </c>
      <c r="F305" s="0" t="s">
        <v>3530</v>
      </c>
      <c r="G305" s="0" t="s">
        <v>4375</v>
      </c>
    </row>
    <row customHeight="1" ht="11.25">
      <c r="A306" s="0" t="s">
        <v>16</v>
      </c>
      <c r="B306" s="0" t="s">
        <v>4334</v>
      </c>
      <c r="C306" s="0" t="s">
        <v>4335</v>
      </c>
      <c r="D306" s="0" t="s">
        <v>4376</v>
      </c>
      <c r="E306" s="0" t="s">
        <v>4377</v>
      </c>
      <c r="F306" s="0" t="s">
        <v>3530</v>
      </c>
      <c r="G306" s="0" t="s">
        <v>4378</v>
      </c>
    </row>
    <row customHeight="1" ht="11.25">
      <c r="A307" s="0" t="s">
        <v>16</v>
      </c>
      <c r="B307" s="0" t="s">
        <v>4334</v>
      </c>
      <c r="C307" s="0" t="s">
        <v>4335</v>
      </c>
      <c r="D307" s="0" t="s">
        <v>4379</v>
      </c>
      <c r="E307" s="0" t="s">
        <v>4380</v>
      </c>
      <c r="F307" s="0" t="s">
        <v>3530</v>
      </c>
      <c r="G307" s="0" t="s">
        <v>4381</v>
      </c>
    </row>
    <row customHeight="1" ht="11.25">
      <c r="A308" s="0" t="s">
        <v>16</v>
      </c>
      <c r="B308" s="0" t="s">
        <v>4334</v>
      </c>
      <c r="C308" s="0" t="s">
        <v>4335</v>
      </c>
      <c r="D308" s="0" t="s">
        <v>4382</v>
      </c>
      <c r="E308" s="0" t="s">
        <v>4383</v>
      </c>
      <c r="F308" s="0" t="s">
        <v>3530</v>
      </c>
      <c r="G308" s="0" t="s">
        <v>4384</v>
      </c>
    </row>
    <row customHeight="1" ht="11.25">
      <c r="A309" s="0" t="s">
        <v>16</v>
      </c>
      <c r="B309" s="0" t="s">
        <v>4334</v>
      </c>
      <c r="C309" s="0" t="s">
        <v>4335</v>
      </c>
      <c r="D309" s="0" t="s">
        <v>4385</v>
      </c>
      <c r="E309" s="0" t="s">
        <v>4386</v>
      </c>
      <c r="F309" s="0" t="s">
        <v>3530</v>
      </c>
      <c r="G309" s="0" t="s">
        <v>4387</v>
      </c>
    </row>
    <row customHeight="1" ht="11.25">
      <c r="A310" s="0" t="s">
        <v>16</v>
      </c>
      <c r="B310" s="0" t="s">
        <v>4334</v>
      </c>
      <c r="C310" s="0" t="s">
        <v>4335</v>
      </c>
      <c r="D310" s="0" t="s">
        <v>4388</v>
      </c>
      <c r="E310" s="0" t="s">
        <v>4389</v>
      </c>
      <c r="F310" s="0" t="s">
        <v>3530</v>
      </c>
      <c r="G310" s="0" t="s">
        <v>4390</v>
      </c>
    </row>
    <row customHeight="1" ht="11.25">
      <c r="A311" s="0" t="s">
        <v>16</v>
      </c>
      <c r="B311" s="0" t="s">
        <v>4334</v>
      </c>
      <c r="C311" s="0" t="s">
        <v>4335</v>
      </c>
      <c r="D311" s="0" t="s">
        <v>4391</v>
      </c>
      <c r="E311" s="0" t="s">
        <v>4392</v>
      </c>
      <c r="F311" s="0" t="s">
        <v>3530</v>
      </c>
      <c r="G311" s="0" t="s">
        <v>4393</v>
      </c>
    </row>
    <row customHeight="1" ht="11.25">
      <c r="A312" s="0" t="s">
        <v>16</v>
      </c>
      <c r="B312" s="0" t="s">
        <v>4334</v>
      </c>
      <c r="C312" s="0" t="s">
        <v>4335</v>
      </c>
      <c r="D312" s="0" t="s">
        <v>4394</v>
      </c>
      <c r="E312" s="0" t="s">
        <v>4395</v>
      </c>
      <c r="F312" s="0" t="s">
        <v>3530</v>
      </c>
      <c r="G312" s="0" t="s">
        <v>4396</v>
      </c>
    </row>
    <row customHeight="1" ht="11.25">
      <c r="A313" s="0" t="s">
        <v>16</v>
      </c>
      <c r="B313" s="0" t="s">
        <v>4334</v>
      </c>
      <c r="C313" s="0" t="s">
        <v>4335</v>
      </c>
      <c r="D313" s="0" t="s">
        <v>4397</v>
      </c>
      <c r="E313" s="0" t="s">
        <v>4398</v>
      </c>
      <c r="F313" s="0" t="s">
        <v>3530</v>
      </c>
      <c r="G313" s="0" t="s">
        <v>4399</v>
      </c>
    </row>
    <row customHeight="1" ht="11.25">
      <c r="A314" s="0" t="s">
        <v>16</v>
      </c>
      <c r="B314" s="0" t="s">
        <v>4334</v>
      </c>
      <c r="C314" s="0" t="s">
        <v>4335</v>
      </c>
      <c r="D314" s="0" t="s">
        <v>4400</v>
      </c>
      <c r="E314" s="0" t="s">
        <v>4401</v>
      </c>
      <c r="F314" s="0" t="s">
        <v>3530</v>
      </c>
      <c r="G314" s="0" t="s">
        <v>4402</v>
      </c>
    </row>
    <row customHeight="1" ht="11.25">
      <c r="A315" s="0" t="s">
        <v>16</v>
      </c>
      <c r="B315" s="0" t="s">
        <v>4334</v>
      </c>
      <c r="C315" s="0" t="s">
        <v>4335</v>
      </c>
      <c r="D315" s="0" t="s">
        <v>4403</v>
      </c>
      <c r="E315" s="0" t="s">
        <v>4404</v>
      </c>
      <c r="F315" s="0" t="s">
        <v>3530</v>
      </c>
      <c r="G315" s="0" t="s">
        <v>4405</v>
      </c>
    </row>
    <row customHeight="1" ht="11.25">
      <c r="A316" s="0" t="s">
        <v>16</v>
      </c>
      <c r="B316" s="0" t="s">
        <v>4334</v>
      </c>
      <c r="C316" s="0" t="s">
        <v>4335</v>
      </c>
      <c r="D316" s="0" t="s">
        <v>4406</v>
      </c>
      <c r="E316" s="0" t="s">
        <v>4407</v>
      </c>
      <c r="F316" s="0" t="s">
        <v>3530</v>
      </c>
      <c r="G316" s="0" t="s">
        <v>4408</v>
      </c>
    </row>
    <row customHeight="1" ht="11.25">
      <c r="A317" s="0" t="s">
        <v>16</v>
      </c>
      <c r="B317" s="0" t="s">
        <v>4334</v>
      </c>
      <c r="C317" s="0" t="s">
        <v>4335</v>
      </c>
      <c r="D317" s="0" t="s">
        <v>4409</v>
      </c>
      <c r="E317" s="0" t="s">
        <v>4410</v>
      </c>
      <c r="F317" s="0" t="s">
        <v>3530</v>
      </c>
      <c r="G317" s="0" t="s">
        <v>4411</v>
      </c>
    </row>
    <row customHeight="1" ht="11.25">
      <c r="A318" s="0" t="s">
        <v>16</v>
      </c>
      <c r="B318" s="0" t="s">
        <v>4334</v>
      </c>
      <c r="C318" s="0" t="s">
        <v>4335</v>
      </c>
      <c r="D318" s="0" t="s">
        <v>4412</v>
      </c>
      <c r="E318" s="0" t="s">
        <v>4413</v>
      </c>
      <c r="F318" s="0" t="s">
        <v>3530</v>
      </c>
      <c r="G318" s="0" t="s">
        <v>4414</v>
      </c>
    </row>
    <row customHeight="1" ht="11.25">
      <c r="A319" s="0" t="s">
        <v>16</v>
      </c>
      <c r="B319" s="0" t="s">
        <v>4334</v>
      </c>
      <c r="C319" s="0" t="s">
        <v>4335</v>
      </c>
      <c r="D319" s="0" t="s">
        <v>4415</v>
      </c>
      <c r="E319" s="0" t="s">
        <v>4416</v>
      </c>
      <c r="F319" s="0" t="s">
        <v>3530</v>
      </c>
      <c r="G319" s="0" t="s">
        <v>4417</v>
      </c>
    </row>
    <row customHeight="1" ht="11.25">
      <c r="A320" s="0" t="s">
        <v>16</v>
      </c>
      <c r="B320" s="0" t="s">
        <v>4334</v>
      </c>
      <c r="C320" s="0" t="s">
        <v>4335</v>
      </c>
      <c r="D320" s="0" t="s">
        <v>4418</v>
      </c>
      <c r="E320" s="0" t="s">
        <v>4419</v>
      </c>
      <c r="F320" s="0" t="s">
        <v>3530</v>
      </c>
      <c r="G320" s="0" t="s">
        <v>4420</v>
      </c>
    </row>
    <row customHeight="1" ht="11.25">
      <c r="A321" s="0" t="s">
        <v>16</v>
      </c>
      <c r="B321" s="0" t="s">
        <v>4334</v>
      </c>
      <c r="C321" s="0" t="s">
        <v>4335</v>
      </c>
      <c r="D321" s="0" t="s">
        <v>4421</v>
      </c>
      <c r="E321" s="0" t="s">
        <v>4422</v>
      </c>
      <c r="F321" s="0" t="s">
        <v>3530</v>
      </c>
      <c r="G321" s="0" t="s">
        <v>4423</v>
      </c>
    </row>
    <row customHeight="1" ht="11.25">
      <c r="A322" s="0" t="s">
        <v>16</v>
      </c>
      <c r="B322" s="0" t="s">
        <v>4334</v>
      </c>
      <c r="C322" s="0" t="s">
        <v>4335</v>
      </c>
      <c r="D322" s="0" t="s">
        <v>4424</v>
      </c>
      <c r="E322" s="0" t="s">
        <v>4425</v>
      </c>
      <c r="F322" s="0" t="s">
        <v>3530</v>
      </c>
      <c r="G322" s="0" t="s">
        <v>4426</v>
      </c>
    </row>
    <row customHeight="1" ht="11.25">
      <c r="A323" s="0" t="s">
        <v>16</v>
      </c>
      <c r="B323" s="0" t="s">
        <v>4334</v>
      </c>
      <c r="C323" s="0" t="s">
        <v>4335</v>
      </c>
      <c r="D323" s="0" t="s">
        <v>4427</v>
      </c>
      <c r="E323" s="0" t="s">
        <v>4428</v>
      </c>
      <c r="F323" s="0" t="s">
        <v>3530</v>
      </c>
      <c r="G323" s="0" t="s">
        <v>4429</v>
      </c>
    </row>
    <row customHeight="1" ht="11.25">
      <c r="A324" s="0" t="s">
        <v>16</v>
      </c>
      <c r="B324" s="0" t="s">
        <v>4430</v>
      </c>
      <c r="C324" s="0" t="s">
        <v>4431</v>
      </c>
      <c r="D324" s="0" t="s">
        <v>4432</v>
      </c>
      <c r="E324" s="0" t="s">
        <v>4433</v>
      </c>
      <c r="F324" s="0" t="s">
        <v>3530</v>
      </c>
      <c r="G324" s="0" t="s">
        <v>4434</v>
      </c>
    </row>
    <row customHeight="1" ht="11.25">
      <c r="A325" s="0" t="s">
        <v>16</v>
      </c>
      <c r="B325" s="0" t="s">
        <v>4430</v>
      </c>
      <c r="C325" s="0" t="s">
        <v>4431</v>
      </c>
      <c r="D325" s="0" t="s">
        <v>4435</v>
      </c>
      <c r="E325" s="0" t="s">
        <v>4436</v>
      </c>
      <c r="F325" s="0" t="s">
        <v>3530</v>
      </c>
      <c r="G325" s="0" t="s">
        <v>4437</v>
      </c>
    </row>
    <row customHeight="1" ht="11.25">
      <c r="A326" s="0" t="s">
        <v>16</v>
      </c>
      <c r="B326" s="0" t="s">
        <v>4430</v>
      </c>
      <c r="C326" s="0" t="s">
        <v>4431</v>
      </c>
      <c r="D326" s="0" t="s">
        <v>3586</v>
      </c>
      <c r="E326" s="0" t="s">
        <v>4438</v>
      </c>
      <c r="F326" s="0" t="s">
        <v>3530</v>
      </c>
      <c r="G326" s="0" t="s">
        <v>4439</v>
      </c>
    </row>
    <row customHeight="1" ht="11.25">
      <c r="A327" s="0" t="s">
        <v>16</v>
      </c>
      <c r="B327" s="0" t="s">
        <v>4430</v>
      </c>
      <c r="C327" s="0" t="s">
        <v>4431</v>
      </c>
      <c r="D327" s="0" t="s">
        <v>4440</v>
      </c>
      <c r="E327" s="0" t="s">
        <v>4441</v>
      </c>
      <c r="F327" s="0" t="s">
        <v>3530</v>
      </c>
      <c r="G327" s="0" t="s">
        <v>4442</v>
      </c>
    </row>
    <row customHeight="1" ht="11.25">
      <c r="A328" s="0" t="s">
        <v>16</v>
      </c>
      <c r="B328" s="0" t="s">
        <v>4430</v>
      </c>
      <c r="C328" s="0" t="s">
        <v>4431</v>
      </c>
      <c r="D328" s="0" t="s">
        <v>4430</v>
      </c>
      <c r="E328" s="0" t="s">
        <v>4431</v>
      </c>
      <c r="F328" s="0" t="s">
        <v>3527</v>
      </c>
      <c r="G328" s="0" t="s">
        <v>4443</v>
      </c>
    </row>
    <row customHeight="1" ht="11.25">
      <c r="A329" s="0" t="s">
        <v>16</v>
      </c>
      <c r="B329" s="0" t="s">
        <v>4430</v>
      </c>
      <c r="C329" s="0" t="s">
        <v>4431</v>
      </c>
      <c r="D329" s="0" t="s">
        <v>4444</v>
      </c>
      <c r="E329" s="0" t="s">
        <v>4445</v>
      </c>
      <c r="F329" s="0" t="s">
        <v>3530</v>
      </c>
      <c r="G329" s="0" t="s">
        <v>4446</v>
      </c>
    </row>
    <row customHeight="1" ht="11.25">
      <c r="A330" s="0" t="s">
        <v>16</v>
      </c>
      <c r="B330" s="0" t="s">
        <v>4430</v>
      </c>
      <c r="C330" s="0" t="s">
        <v>4431</v>
      </c>
      <c r="D330" s="0" t="s">
        <v>4447</v>
      </c>
      <c r="E330" s="0" t="s">
        <v>4448</v>
      </c>
      <c r="F330" s="0" t="s">
        <v>3530</v>
      </c>
      <c r="G330" s="0" t="s">
        <v>4449</v>
      </c>
    </row>
    <row customHeight="1" ht="11.25">
      <c r="A331" s="0" t="s">
        <v>16</v>
      </c>
      <c r="B331" s="0" t="s">
        <v>4430</v>
      </c>
      <c r="C331" s="0" t="s">
        <v>4431</v>
      </c>
      <c r="D331" s="0" t="s">
        <v>4450</v>
      </c>
      <c r="E331" s="0" t="s">
        <v>4451</v>
      </c>
      <c r="F331" s="0" t="s">
        <v>3530</v>
      </c>
      <c r="G331" s="0" t="s">
        <v>4452</v>
      </c>
    </row>
    <row customHeight="1" ht="11.25">
      <c r="A332" s="0" t="s">
        <v>16</v>
      </c>
      <c r="B332" s="0" t="s">
        <v>4430</v>
      </c>
      <c r="C332" s="0" t="s">
        <v>4431</v>
      </c>
      <c r="D332" s="0" t="s">
        <v>4453</v>
      </c>
      <c r="E332" s="0" t="s">
        <v>4454</v>
      </c>
      <c r="F332" s="0" t="s">
        <v>3530</v>
      </c>
      <c r="G332" s="0" t="s">
        <v>4455</v>
      </c>
    </row>
    <row customHeight="1" ht="11.25">
      <c r="A333" s="0" t="s">
        <v>16</v>
      </c>
      <c r="B333" s="0" t="s">
        <v>4430</v>
      </c>
      <c r="C333" s="0" t="s">
        <v>4431</v>
      </c>
      <c r="D333" s="0" t="s">
        <v>4456</v>
      </c>
      <c r="E333" s="0" t="s">
        <v>4457</v>
      </c>
      <c r="F333" s="0" t="s">
        <v>3530</v>
      </c>
      <c r="G333" s="0" t="s">
        <v>4458</v>
      </c>
    </row>
    <row customHeight="1" ht="11.25">
      <c r="A334" s="0" t="s">
        <v>16</v>
      </c>
      <c r="B334" s="0" t="s">
        <v>4430</v>
      </c>
      <c r="C334" s="0" t="s">
        <v>4431</v>
      </c>
      <c r="D334" s="0" t="s">
        <v>4459</v>
      </c>
      <c r="E334" s="0" t="s">
        <v>4460</v>
      </c>
      <c r="F334" s="0" t="s">
        <v>3530</v>
      </c>
      <c r="G334" s="0" t="s">
        <v>4461</v>
      </c>
    </row>
    <row customHeight="1" ht="11.25">
      <c r="A335" s="0" t="s">
        <v>16</v>
      </c>
      <c r="B335" s="0" t="s">
        <v>4430</v>
      </c>
      <c r="C335" s="0" t="s">
        <v>4431</v>
      </c>
      <c r="D335" s="0" t="s">
        <v>4462</v>
      </c>
      <c r="E335" s="0" t="s">
        <v>4463</v>
      </c>
      <c r="F335" s="0" t="s">
        <v>3530</v>
      </c>
      <c r="G335" s="0" t="s">
        <v>4464</v>
      </c>
    </row>
    <row customHeight="1" ht="11.25">
      <c r="A336" s="0" t="s">
        <v>16</v>
      </c>
      <c r="B336" s="0" t="s">
        <v>4430</v>
      </c>
      <c r="C336" s="0" t="s">
        <v>4431</v>
      </c>
      <c r="D336" s="0" t="s">
        <v>4465</v>
      </c>
      <c r="E336" s="0" t="s">
        <v>4466</v>
      </c>
      <c r="F336" s="0" t="s">
        <v>3530</v>
      </c>
      <c r="G336" s="0" t="s">
        <v>4467</v>
      </c>
    </row>
    <row customHeight="1" ht="11.25">
      <c r="A337" s="0" t="s">
        <v>16</v>
      </c>
      <c r="B337" s="0" t="s">
        <v>4430</v>
      </c>
      <c r="C337" s="0" t="s">
        <v>4431</v>
      </c>
      <c r="D337" s="0" t="s">
        <v>4468</v>
      </c>
      <c r="E337" s="0" t="s">
        <v>4469</v>
      </c>
      <c r="F337" s="0" t="s">
        <v>3530</v>
      </c>
      <c r="G337" s="0" t="s">
        <v>4470</v>
      </c>
    </row>
    <row customHeight="1" ht="11.25">
      <c r="A338" s="0" t="s">
        <v>16</v>
      </c>
      <c r="B338" s="0" t="s">
        <v>4430</v>
      </c>
      <c r="C338" s="0" t="s">
        <v>4431</v>
      </c>
      <c r="D338" s="0" t="s">
        <v>4471</v>
      </c>
      <c r="E338" s="0" t="s">
        <v>4472</v>
      </c>
      <c r="F338" s="0" t="s">
        <v>3530</v>
      </c>
      <c r="G338" s="0" t="s">
        <v>4473</v>
      </c>
    </row>
    <row customHeight="1" ht="11.25">
      <c r="A339" s="0" t="s">
        <v>16</v>
      </c>
      <c r="B339" s="0" t="s">
        <v>4430</v>
      </c>
      <c r="C339" s="0" t="s">
        <v>4431</v>
      </c>
      <c r="D339" s="0" t="s">
        <v>4474</v>
      </c>
      <c r="E339" s="0" t="s">
        <v>4475</v>
      </c>
      <c r="F339" s="0" t="s">
        <v>3530</v>
      </c>
      <c r="G339" s="0" t="s">
        <v>4476</v>
      </c>
    </row>
    <row customHeight="1" ht="11.25">
      <c r="A340" s="0" t="s">
        <v>16</v>
      </c>
      <c r="B340" s="0" t="s">
        <v>4430</v>
      </c>
      <c r="C340" s="0" t="s">
        <v>4431</v>
      </c>
      <c r="D340" s="0" t="s">
        <v>4477</v>
      </c>
      <c r="E340" s="0" t="s">
        <v>4478</v>
      </c>
      <c r="F340" s="0" t="s">
        <v>3530</v>
      </c>
      <c r="G340" s="0" t="s">
        <v>4479</v>
      </c>
    </row>
    <row customHeight="1" ht="11.25">
      <c r="A341" s="0" t="s">
        <v>16</v>
      </c>
      <c r="B341" s="0" t="s">
        <v>4430</v>
      </c>
      <c r="C341" s="0" t="s">
        <v>4431</v>
      </c>
      <c r="D341" s="0" t="s">
        <v>4480</v>
      </c>
      <c r="E341" s="0" t="s">
        <v>4481</v>
      </c>
      <c r="F341" s="0" t="s">
        <v>3530</v>
      </c>
      <c r="G341" s="0" t="s">
        <v>4482</v>
      </c>
    </row>
    <row customHeight="1" ht="11.25">
      <c r="A342" s="0" t="s">
        <v>16</v>
      </c>
      <c r="B342" s="0" t="s">
        <v>4430</v>
      </c>
      <c r="C342" s="0" t="s">
        <v>4431</v>
      </c>
      <c r="D342" s="0" t="s">
        <v>4483</v>
      </c>
      <c r="E342" s="0" t="s">
        <v>4484</v>
      </c>
      <c r="F342" s="0" t="s">
        <v>3530</v>
      </c>
      <c r="G342" s="0" t="s">
        <v>4485</v>
      </c>
    </row>
    <row customHeight="1" ht="11.25">
      <c r="A343" s="0" t="s">
        <v>16</v>
      </c>
      <c r="B343" s="0" t="s">
        <v>4430</v>
      </c>
      <c r="C343" s="0" t="s">
        <v>4431</v>
      </c>
      <c r="D343" s="0" t="s">
        <v>4486</v>
      </c>
      <c r="E343" s="0" t="s">
        <v>4487</v>
      </c>
      <c r="F343" s="0" t="s">
        <v>3530</v>
      </c>
      <c r="G343" s="0" t="s">
        <v>4488</v>
      </c>
    </row>
    <row customHeight="1" ht="11.25">
      <c r="A344" s="0" t="s">
        <v>16</v>
      </c>
      <c r="B344" s="0" t="s">
        <v>4430</v>
      </c>
      <c r="C344" s="0" t="s">
        <v>4431</v>
      </c>
      <c r="D344" s="0" t="s">
        <v>4489</v>
      </c>
      <c r="E344" s="0" t="s">
        <v>4490</v>
      </c>
      <c r="F344" s="0" t="s">
        <v>3535</v>
      </c>
      <c r="G344" s="0" t="s">
        <v>4491</v>
      </c>
    </row>
    <row customHeight="1" ht="11.25">
      <c r="A345" s="0" t="s">
        <v>16</v>
      </c>
      <c r="B345" s="0" t="s">
        <v>4492</v>
      </c>
      <c r="C345" s="0" t="s">
        <v>4493</v>
      </c>
      <c r="D345" s="0" t="s">
        <v>4494</v>
      </c>
      <c r="E345" s="0" t="s">
        <v>4495</v>
      </c>
      <c r="F345" s="0" t="s">
        <v>3530</v>
      </c>
      <c r="G345" s="0" t="s">
        <v>4496</v>
      </c>
    </row>
    <row customHeight="1" ht="11.25">
      <c r="A346" s="0" t="s">
        <v>16</v>
      </c>
      <c r="B346" s="0" t="s">
        <v>4492</v>
      </c>
      <c r="C346" s="0" t="s">
        <v>4493</v>
      </c>
      <c r="D346" s="0" t="s">
        <v>4497</v>
      </c>
      <c r="E346" s="0" t="s">
        <v>4498</v>
      </c>
      <c r="F346" s="0" t="s">
        <v>3530</v>
      </c>
      <c r="G346" s="0" t="s">
        <v>4499</v>
      </c>
    </row>
    <row customHeight="1" ht="11.25">
      <c r="A347" s="0" t="s">
        <v>16</v>
      </c>
      <c r="B347" s="0" t="s">
        <v>4492</v>
      </c>
      <c r="C347" s="0" t="s">
        <v>4493</v>
      </c>
      <c r="D347" s="0" t="s">
        <v>4500</v>
      </c>
      <c r="E347" s="0" t="s">
        <v>4501</v>
      </c>
      <c r="F347" s="0" t="s">
        <v>3530</v>
      </c>
      <c r="G347" s="0" t="s">
        <v>4502</v>
      </c>
    </row>
    <row customHeight="1" ht="11.25">
      <c r="A348" s="0" t="s">
        <v>16</v>
      </c>
      <c r="B348" s="0" t="s">
        <v>4492</v>
      </c>
      <c r="C348" s="0" t="s">
        <v>4493</v>
      </c>
      <c r="D348" s="0" t="s">
        <v>4503</v>
      </c>
      <c r="E348" s="0" t="s">
        <v>4504</v>
      </c>
      <c r="F348" s="0" t="s">
        <v>3530</v>
      </c>
      <c r="G348" s="0" t="s">
        <v>4505</v>
      </c>
    </row>
    <row customHeight="1" ht="11.25">
      <c r="A349" s="0" t="s">
        <v>16</v>
      </c>
      <c r="B349" s="0" t="s">
        <v>4492</v>
      </c>
      <c r="C349" s="0" t="s">
        <v>4493</v>
      </c>
      <c r="D349" s="0" t="s">
        <v>4506</v>
      </c>
      <c r="E349" s="0" t="s">
        <v>4507</v>
      </c>
      <c r="F349" s="0" t="s">
        <v>3530</v>
      </c>
      <c r="G349" s="0" t="s">
        <v>4508</v>
      </c>
    </row>
    <row customHeight="1" ht="11.25">
      <c r="A350" s="0" t="s">
        <v>16</v>
      </c>
      <c r="B350" s="0" t="s">
        <v>4492</v>
      </c>
      <c r="C350" s="0" t="s">
        <v>4493</v>
      </c>
      <c r="D350" s="0" t="s">
        <v>4509</v>
      </c>
      <c r="E350" s="0" t="s">
        <v>4510</v>
      </c>
      <c r="F350" s="0" t="s">
        <v>3530</v>
      </c>
      <c r="G350" s="0" t="s">
        <v>4511</v>
      </c>
    </row>
    <row customHeight="1" ht="11.25">
      <c r="A351" s="0" t="s">
        <v>16</v>
      </c>
      <c r="B351" s="0" t="s">
        <v>4492</v>
      </c>
      <c r="C351" s="0" t="s">
        <v>4493</v>
      </c>
      <c r="D351" s="0" t="s">
        <v>4512</v>
      </c>
      <c r="E351" s="0" t="s">
        <v>4513</v>
      </c>
      <c r="F351" s="0" t="s">
        <v>3530</v>
      </c>
      <c r="G351" s="0" t="s">
        <v>4514</v>
      </c>
    </row>
    <row customHeight="1" ht="11.25">
      <c r="A352" s="0" t="s">
        <v>16</v>
      </c>
      <c r="B352" s="0" t="s">
        <v>4492</v>
      </c>
      <c r="C352" s="0" t="s">
        <v>4493</v>
      </c>
      <c r="D352" s="0" t="s">
        <v>4492</v>
      </c>
      <c r="E352" s="0" t="s">
        <v>4493</v>
      </c>
      <c r="F352" s="0" t="s">
        <v>3527</v>
      </c>
      <c r="G352" s="0" t="s">
        <v>4515</v>
      </c>
    </row>
    <row customHeight="1" ht="11.25">
      <c r="A353" s="0" t="s">
        <v>16</v>
      </c>
      <c r="B353" s="0" t="s">
        <v>4492</v>
      </c>
      <c r="C353" s="0" t="s">
        <v>4493</v>
      </c>
      <c r="D353" s="0" t="s">
        <v>4516</v>
      </c>
      <c r="E353" s="0" t="s">
        <v>4517</v>
      </c>
      <c r="F353" s="0" t="s">
        <v>3530</v>
      </c>
      <c r="G353" s="0" t="s">
        <v>4518</v>
      </c>
    </row>
    <row customHeight="1" ht="11.25">
      <c r="A354" s="0" t="s">
        <v>16</v>
      </c>
      <c r="B354" s="0" t="s">
        <v>4492</v>
      </c>
      <c r="C354" s="0" t="s">
        <v>4493</v>
      </c>
      <c r="D354" s="0" t="s">
        <v>4519</v>
      </c>
      <c r="E354" s="0" t="s">
        <v>4520</v>
      </c>
      <c r="F354" s="0" t="s">
        <v>3530</v>
      </c>
      <c r="G354" s="0" t="s">
        <v>4521</v>
      </c>
    </row>
    <row customHeight="1" ht="11.25">
      <c r="A355" s="0" t="s">
        <v>16</v>
      </c>
      <c r="B355" s="0" t="s">
        <v>4492</v>
      </c>
      <c r="C355" s="0" t="s">
        <v>4493</v>
      </c>
      <c r="D355" s="0" t="s">
        <v>4522</v>
      </c>
      <c r="E355" s="0" t="s">
        <v>4523</v>
      </c>
      <c r="F355" s="0" t="s">
        <v>3530</v>
      </c>
      <c r="G355" s="0" t="s">
        <v>4524</v>
      </c>
    </row>
    <row customHeight="1" ht="11.25">
      <c r="A356" s="0" t="s">
        <v>16</v>
      </c>
      <c r="B356" s="0" t="s">
        <v>4492</v>
      </c>
      <c r="C356" s="0" t="s">
        <v>4493</v>
      </c>
      <c r="D356" s="0" t="s">
        <v>4525</v>
      </c>
      <c r="E356" s="0" t="s">
        <v>4526</v>
      </c>
      <c r="F356" s="0" t="s">
        <v>3530</v>
      </c>
      <c r="G356" s="0" t="s">
        <v>4527</v>
      </c>
    </row>
    <row customHeight="1" ht="11.25">
      <c r="A357" s="0" t="s">
        <v>16</v>
      </c>
      <c r="B357" s="0" t="s">
        <v>4492</v>
      </c>
      <c r="C357" s="0" t="s">
        <v>4493</v>
      </c>
      <c r="D357" s="0" t="s">
        <v>4528</v>
      </c>
      <c r="E357" s="0" t="s">
        <v>4529</v>
      </c>
      <c r="F357" s="0" t="s">
        <v>3530</v>
      </c>
      <c r="G357" s="0" t="s">
        <v>4530</v>
      </c>
    </row>
    <row customHeight="1" ht="11.25">
      <c r="A358" s="0" t="s">
        <v>16</v>
      </c>
      <c r="B358" s="0" t="s">
        <v>4492</v>
      </c>
      <c r="C358" s="0" t="s">
        <v>4493</v>
      </c>
      <c r="D358" s="0" t="s">
        <v>4531</v>
      </c>
      <c r="E358" s="0" t="s">
        <v>4532</v>
      </c>
      <c r="F358" s="0" t="s">
        <v>3530</v>
      </c>
      <c r="G358" s="0" t="s">
        <v>4533</v>
      </c>
    </row>
    <row customHeight="1" ht="11.25">
      <c r="A359" s="0" t="s">
        <v>16</v>
      </c>
      <c r="B359" s="0" t="s">
        <v>4492</v>
      </c>
      <c r="C359" s="0" t="s">
        <v>4493</v>
      </c>
      <c r="D359" s="0" t="s">
        <v>4534</v>
      </c>
      <c r="E359" s="0" t="s">
        <v>4535</v>
      </c>
      <c r="F359" s="0" t="s">
        <v>3530</v>
      </c>
      <c r="G359" s="0" t="s">
        <v>4536</v>
      </c>
    </row>
    <row customHeight="1" ht="11.25">
      <c r="A360" s="0" t="s">
        <v>16</v>
      </c>
      <c r="B360" s="0" t="s">
        <v>4492</v>
      </c>
      <c r="C360" s="0" t="s">
        <v>4493</v>
      </c>
      <c r="D360" s="0" t="s">
        <v>4537</v>
      </c>
      <c r="E360" s="0" t="s">
        <v>4538</v>
      </c>
      <c r="F360" s="0" t="s">
        <v>3530</v>
      </c>
      <c r="G360" s="0" t="s">
        <v>4539</v>
      </c>
    </row>
    <row customHeight="1" ht="11.25">
      <c r="A361" s="0" t="s">
        <v>16</v>
      </c>
      <c r="B361" s="0" t="s">
        <v>4492</v>
      </c>
      <c r="C361" s="0" t="s">
        <v>4493</v>
      </c>
      <c r="D361" s="0" t="s">
        <v>4540</v>
      </c>
      <c r="E361" s="0" t="s">
        <v>4541</v>
      </c>
      <c r="F361" s="0" t="s">
        <v>3530</v>
      </c>
      <c r="G361" s="0" t="s">
        <v>4542</v>
      </c>
    </row>
    <row customHeight="1" ht="11.25">
      <c r="A362" s="0" t="s">
        <v>16</v>
      </c>
      <c r="B362" s="0" t="s">
        <v>4492</v>
      </c>
      <c r="C362" s="0" t="s">
        <v>4493</v>
      </c>
      <c r="D362" s="0" t="s">
        <v>4543</v>
      </c>
      <c r="E362" s="0" t="s">
        <v>4544</v>
      </c>
      <c r="F362" s="0" t="s">
        <v>3530</v>
      </c>
      <c r="G362" s="0" t="s">
        <v>4545</v>
      </c>
    </row>
    <row customHeight="1" ht="11.25">
      <c r="A363" s="0" t="s">
        <v>16</v>
      </c>
      <c r="B363" s="0" t="s">
        <v>4492</v>
      </c>
      <c r="C363" s="0" t="s">
        <v>4493</v>
      </c>
      <c r="D363" s="0" t="s">
        <v>4546</v>
      </c>
      <c r="E363" s="0" t="s">
        <v>4547</v>
      </c>
      <c r="F363" s="0" t="s">
        <v>3530</v>
      </c>
      <c r="G363" s="0" t="s">
        <v>4548</v>
      </c>
    </row>
    <row customHeight="1" ht="11.25">
      <c r="A364" s="0" t="s">
        <v>16</v>
      </c>
      <c r="B364" s="0" t="s">
        <v>4492</v>
      </c>
      <c r="C364" s="0" t="s">
        <v>4493</v>
      </c>
      <c r="D364" s="0" t="s">
        <v>4549</v>
      </c>
      <c r="E364" s="0" t="s">
        <v>4550</v>
      </c>
      <c r="F364" s="0" t="s">
        <v>3530</v>
      </c>
      <c r="G364" s="0" t="s">
        <v>4551</v>
      </c>
    </row>
    <row customHeight="1" ht="11.25">
      <c r="A365" s="0" t="s">
        <v>16</v>
      </c>
      <c r="B365" s="0" t="s">
        <v>4492</v>
      </c>
      <c r="C365" s="0" t="s">
        <v>4493</v>
      </c>
      <c r="D365" s="0" t="s">
        <v>4552</v>
      </c>
      <c r="E365" s="0" t="s">
        <v>4553</v>
      </c>
      <c r="F365" s="0" t="s">
        <v>3530</v>
      </c>
      <c r="G365" s="0" t="s">
        <v>4554</v>
      </c>
    </row>
    <row customHeight="1" ht="11.25">
      <c r="A366" s="0" t="s">
        <v>16</v>
      </c>
      <c r="B366" s="0" t="s">
        <v>4492</v>
      </c>
      <c r="C366" s="0" t="s">
        <v>4493</v>
      </c>
      <c r="D366" s="0" t="s">
        <v>4555</v>
      </c>
      <c r="E366" s="0" t="s">
        <v>4556</v>
      </c>
      <c r="F366" s="0" t="s">
        <v>3530</v>
      </c>
      <c r="G366" s="0" t="s">
        <v>4557</v>
      </c>
    </row>
    <row customHeight="1" ht="11.25">
      <c r="A367" s="0" t="s">
        <v>16</v>
      </c>
      <c r="B367" s="0" t="s">
        <v>4492</v>
      </c>
      <c r="C367" s="0" t="s">
        <v>4493</v>
      </c>
      <c r="D367" s="0" t="s">
        <v>4558</v>
      </c>
      <c r="E367" s="0" t="s">
        <v>4559</v>
      </c>
      <c r="F367" s="0" t="s">
        <v>3530</v>
      </c>
      <c r="G367" s="0" t="s">
        <v>4560</v>
      </c>
    </row>
    <row customHeight="1" ht="11.25">
      <c r="A368" s="0" t="s">
        <v>16</v>
      </c>
      <c r="B368" s="0" t="s">
        <v>4492</v>
      </c>
      <c r="C368" s="0" t="s">
        <v>4493</v>
      </c>
      <c r="D368" s="0" t="s">
        <v>4561</v>
      </c>
      <c r="E368" s="0" t="s">
        <v>4562</v>
      </c>
      <c r="F368" s="0" t="s">
        <v>3530</v>
      </c>
      <c r="G368" s="0" t="s">
        <v>4563</v>
      </c>
    </row>
    <row customHeight="1" ht="11.25">
      <c r="A369" s="0" t="s">
        <v>16</v>
      </c>
      <c r="B369" s="0" t="s">
        <v>4492</v>
      </c>
      <c r="C369" s="0" t="s">
        <v>4493</v>
      </c>
      <c r="D369" s="0" t="s">
        <v>4564</v>
      </c>
      <c r="E369" s="0" t="s">
        <v>4565</v>
      </c>
      <c r="F369" s="0" t="s">
        <v>3530</v>
      </c>
      <c r="G369" s="0" t="s">
        <v>4566</v>
      </c>
    </row>
    <row customHeight="1" ht="11.25">
      <c r="A370" s="0" t="s">
        <v>16</v>
      </c>
      <c r="B370" s="0" t="s">
        <v>4492</v>
      </c>
      <c r="C370" s="0" t="s">
        <v>4493</v>
      </c>
      <c r="D370" s="0" t="s">
        <v>4567</v>
      </c>
      <c r="E370" s="0" t="s">
        <v>4568</v>
      </c>
      <c r="F370" s="0" t="s">
        <v>3530</v>
      </c>
      <c r="G370" s="0" t="s">
        <v>4569</v>
      </c>
    </row>
    <row customHeight="1" ht="11.25">
      <c r="A371" s="0" t="s">
        <v>16</v>
      </c>
      <c r="B371" s="0" t="s">
        <v>4570</v>
      </c>
      <c r="C371" s="0" t="s">
        <v>4571</v>
      </c>
      <c r="D371" s="0" t="s">
        <v>4570</v>
      </c>
      <c r="E371" s="0" t="s">
        <v>4571</v>
      </c>
      <c r="F371" s="0" t="s">
        <v>4572</v>
      </c>
      <c r="G371" s="0" t="s">
        <v>4573</v>
      </c>
    </row>
    <row customHeight="1" ht="11.25">
      <c r="A372" s="0" t="s">
        <v>16</v>
      </c>
      <c r="B372" s="0" t="s">
        <v>4574</v>
      </c>
      <c r="C372" s="0" t="s">
        <v>4575</v>
      </c>
      <c r="D372" s="0" t="s">
        <v>4574</v>
      </c>
      <c r="E372" s="0" t="s">
        <v>4575</v>
      </c>
      <c r="F372" s="0" t="s">
        <v>4572</v>
      </c>
      <c r="G372" s="0" t="s">
        <v>4576</v>
      </c>
    </row>
    <row customHeight="1" ht="11.25">
      <c r="A373" s="0" t="s">
        <v>16</v>
      </c>
      <c r="B373" s="0" t="s">
        <v>4577</v>
      </c>
      <c r="C373" s="0" t="s">
        <v>4578</v>
      </c>
      <c r="D373" s="0" t="s">
        <v>4579</v>
      </c>
      <c r="E373" s="0" t="s">
        <v>4580</v>
      </c>
      <c r="F373" s="0" t="s">
        <v>3530</v>
      </c>
      <c r="G373" s="0" t="s">
        <v>4581</v>
      </c>
    </row>
    <row customHeight="1" ht="11.25">
      <c r="A374" s="0" t="s">
        <v>16</v>
      </c>
      <c r="B374" s="0" t="s">
        <v>4577</v>
      </c>
      <c r="C374" s="0" t="s">
        <v>4578</v>
      </c>
      <c r="D374" s="0" t="s">
        <v>4582</v>
      </c>
      <c r="E374" s="0" t="s">
        <v>4583</v>
      </c>
      <c r="F374" s="0" t="s">
        <v>3530</v>
      </c>
      <c r="G374" s="0" t="s">
        <v>4584</v>
      </c>
    </row>
    <row customHeight="1" ht="11.25">
      <c r="A375" s="0" t="s">
        <v>16</v>
      </c>
      <c r="B375" s="0" t="s">
        <v>4577</v>
      </c>
      <c r="C375" s="0" t="s">
        <v>4578</v>
      </c>
      <c r="D375" s="0" t="s">
        <v>4585</v>
      </c>
      <c r="E375" s="0" t="s">
        <v>4586</v>
      </c>
      <c r="F375" s="0" t="s">
        <v>3530</v>
      </c>
      <c r="G375" s="0" t="s">
        <v>4587</v>
      </c>
    </row>
    <row customHeight="1" ht="11.25">
      <c r="A376" s="0" t="s">
        <v>16</v>
      </c>
      <c r="B376" s="0" t="s">
        <v>4577</v>
      </c>
      <c r="C376" s="0" t="s">
        <v>4578</v>
      </c>
      <c r="D376" s="0" t="s">
        <v>4588</v>
      </c>
      <c r="E376" s="0" t="s">
        <v>4589</v>
      </c>
      <c r="F376" s="0" t="s">
        <v>3530</v>
      </c>
      <c r="G376" s="0" t="s">
        <v>4590</v>
      </c>
    </row>
    <row customHeight="1" ht="11.25">
      <c r="A377" s="0" t="s">
        <v>16</v>
      </c>
      <c r="B377" s="0" t="s">
        <v>4577</v>
      </c>
      <c r="C377" s="0" t="s">
        <v>4578</v>
      </c>
      <c r="D377" s="0" t="s">
        <v>4577</v>
      </c>
      <c r="E377" s="0" t="s">
        <v>4578</v>
      </c>
      <c r="F377" s="0" t="s">
        <v>3527</v>
      </c>
      <c r="G377" s="0" t="s">
        <v>4591</v>
      </c>
    </row>
    <row customHeight="1" ht="11.25">
      <c r="A378" s="0" t="s">
        <v>16</v>
      </c>
      <c r="B378" s="0" t="s">
        <v>4577</v>
      </c>
      <c r="C378" s="0" t="s">
        <v>4578</v>
      </c>
      <c r="D378" s="0" t="s">
        <v>4592</v>
      </c>
      <c r="E378" s="0" t="s">
        <v>4593</v>
      </c>
      <c r="F378" s="0" t="s">
        <v>3530</v>
      </c>
      <c r="G378" s="0" t="s">
        <v>4594</v>
      </c>
    </row>
    <row customHeight="1" ht="11.25">
      <c r="A379" s="0" t="s">
        <v>16</v>
      </c>
      <c r="B379" s="0" t="s">
        <v>4577</v>
      </c>
      <c r="C379" s="0" t="s">
        <v>4578</v>
      </c>
      <c r="D379" s="0" t="s">
        <v>4595</v>
      </c>
      <c r="E379" s="0" t="s">
        <v>4596</v>
      </c>
      <c r="F379" s="0" t="s">
        <v>3530</v>
      </c>
      <c r="G379" s="0" t="s">
        <v>4597</v>
      </c>
    </row>
    <row customHeight="1" ht="11.25">
      <c r="A380" s="0" t="s">
        <v>16</v>
      </c>
      <c r="B380" s="0" t="s">
        <v>4577</v>
      </c>
      <c r="C380" s="0" t="s">
        <v>4578</v>
      </c>
      <c r="D380" s="0" t="s">
        <v>4598</v>
      </c>
      <c r="E380" s="0" t="s">
        <v>4599</v>
      </c>
      <c r="F380" s="0" t="s">
        <v>3530</v>
      </c>
      <c r="G380" s="0" t="s">
        <v>4600</v>
      </c>
    </row>
    <row customHeight="1" ht="11.25">
      <c r="A381" s="0" t="s">
        <v>16</v>
      </c>
      <c r="B381" s="0" t="s">
        <v>4577</v>
      </c>
      <c r="C381" s="0" t="s">
        <v>4578</v>
      </c>
      <c r="D381" s="0" t="s">
        <v>4601</v>
      </c>
      <c r="E381" s="0" t="s">
        <v>4602</v>
      </c>
      <c r="F381" s="0" t="s">
        <v>3530</v>
      </c>
      <c r="G381" s="0" t="s">
        <v>4603</v>
      </c>
    </row>
    <row customHeight="1" ht="11.25">
      <c r="A382" s="0" t="s">
        <v>16</v>
      </c>
      <c r="B382" s="0" t="s">
        <v>4577</v>
      </c>
      <c r="C382" s="0" t="s">
        <v>4578</v>
      </c>
      <c r="D382" s="0" t="s">
        <v>4604</v>
      </c>
      <c r="E382" s="0" t="s">
        <v>4605</v>
      </c>
      <c r="F382" s="0" t="s">
        <v>3530</v>
      </c>
      <c r="G382" s="0" t="s">
        <v>4606</v>
      </c>
    </row>
    <row customHeight="1" ht="11.25">
      <c r="A383" s="0" t="s">
        <v>16</v>
      </c>
      <c r="B383" s="0" t="s">
        <v>4577</v>
      </c>
      <c r="C383" s="0" t="s">
        <v>4578</v>
      </c>
      <c r="D383" s="0" t="s">
        <v>4607</v>
      </c>
      <c r="E383" s="0" t="s">
        <v>4608</v>
      </c>
      <c r="F383" s="0" t="s">
        <v>3530</v>
      </c>
      <c r="G383" s="0" t="s">
        <v>4609</v>
      </c>
    </row>
    <row customHeight="1" ht="11.25">
      <c r="A384" s="0" t="s">
        <v>16</v>
      </c>
      <c r="B384" s="0" t="s">
        <v>4577</v>
      </c>
      <c r="C384" s="0" t="s">
        <v>4578</v>
      </c>
      <c r="D384" s="0" t="s">
        <v>4610</v>
      </c>
      <c r="E384" s="0" t="s">
        <v>4611</v>
      </c>
      <c r="F384" s="0" t="s">
        <v>3530</v>
      </c>
      <c r="G384" s="0" t="s">
        <v>4612</v>
      </c>
    </row>
    <row customHeight="1" ht="11.25">
      <c r="A385" s="0" t="s">
        <v>16</v>
      </c>
      <c r="B385" s="0" t="s">
        <v>4577</v>
      </c>
      <c r="C385" s="0" t="s">
        <v>4578</v>
      </c>
      <c r="D385" s="0" t="s">
        <v>4613</v>
      </c>
      <c r="E385" s="0" t="s">
        <v>4614</v>
      </c>
      <c r="F385" s="0" t="s">
        <v>3530</v>
      </c>
      <c r="G385" s="0" t="s">
        <v>4615</v>
      </c>
    </row>
    <row customHeight="1" ht="11.25">
      <c r="A386" s="0" t="s">
        <v>16</v>
      </c>
      <c r="B386" s="0" t="s">
        <v>4577</v>
      </c>
      <c r="C386" s="0" t="s">
        <v>4578</v>
      </c>
      <c r="D386" s="0" t="s">
        <v>4616</v>
      </c>
      <c r="E386" s="0" t="s">
        <v>4617</v>
      </c>
      <c r="F386" s="0" t="s">
        <v>3530</v>
      </c>
      <c r="G386" s="0" t="s">
        <v>4618</v>
      </c>
    </row>
    <row customHeight="1" ht="11.25">
      <c r="A387" s="0" t="s">
        <v>16</v>
      </c>
      <c r="B387" s="0" t="s">
        <v>4577</v>
      </c>
      <c r="C387" s="0" t="s">
        <v>4578</v>
      </c>
      <c r="D387" s="0" t="s">
        <v>4619</v>
      </c>
      <c r="E387" s="0" t="s">
        <v>4620</v>
      </c>
      <c r="F387" s="0" t="s">
        <v>3530</v>
      </c>
      <c r="G387" s="0" t="s">
        <v>4621</v>
      </c>
    </row>
    <row customHeight="1" ht="11.25">
      <c r="A388" s="0" t="s">
        <v>16</v>
      </c>
      <c r="B388" s="0" t="s">
        <v>4577</v>
      </c>
      <c r="C388" s="0" t="s">
        <v>4578</v>
      </c>
      <c r="D388" s="0" t="s">
        <v>4622</v>
      </c>
      <c r="E388" s="0" t="s">
        <v>4623</v>
      </c>
      <c r="F388" s="0" t="s">
        <v>3530</v>
      </c>
      <c r="G388" s="0" t="s">
        <v>4624</v>
      </c>
    </row>
    <row customHeight="1" ht="11.25">
      <c r="A389" s="0" t="s">
        <v>16</v>
      </c>
      <c r="B389" s="0" t="s">
        <v>4577</v>
      </c>
      <c r="C389" s="0" t="s">
        <v>4578</v>
      </c>
      <c r="D389" s="0" t="s">
        <v>4625</v>
      </c>
      <c r="E389" s="0" t="s">
        <v>4626</v>
      </c>
      <c r="F389" s="0" t="s">
        <v>3530</v>
      </c>
      <c r="G389" s="0" t="s">
        <v>4627</v>
      </c>
    </row>
    <row customHeight="1" ht="11.25">
      <c r="A390" s="0" t="s">
        <v>16</v>
      </c>
      <c r="B390" s="0" t="s">
        <v>4577</v>
      </c>
      <c r="C390" s="0" t="s">
        <v>4578</v>
      </c>
      <c r="D390" s="0" t="s">
        <v>4628</v>
      </c>
      <c r="E390" s="0" t="s">
        <v>4629</v>
      </c>
      <c r="F390" s="0" t="s">
        <v>3530</v>
      </c>
      <c r="G390" s="0" t="s">
        <v>4630</v>
      </c>
    </row>
    <row customHeight="1" ht="11.25">
      <c r="A391" s="0" t="s">
        <v>16</v>
      </c>
      <c r="B391" s="0" t="s">
        <v>4577</v>
      </c>
      <c r="C391" s="0" t="s">
        <v>4578</v>
      </c>
      <c r="D391" s="0" t="s">
        <v>4631</v>
      </c>
      <c r="E391" s="0" t="s">
        <v>4632</v>
      </c>
      <c r="F391" s="0" t="s">
        <v>3530</v>
      </c>
      <c r="G391" s="0" t="s">
        <v>4633</v>
      </c>
    </row>
    <row customHeight="1" ht="11.25">
      <c r="A392" s="0" t="s">
        <v>16</v>
      </c>
      <c r="B392" s="0" t="s">
        <v>4577</v>
      </c>
      <c r="C392" s="0" t="s">
        <v>4578</v>
      </c>
      <c r="D392" s="0" t="s">
        <v>4634</v>
      </c>
      <c r="E392" s="0" t="s">
        <v>4635</v>
      </c>
      <c r="F392" s="0" t="s">
        <v>3530</v>
      </c>
      <c r="G392" s="0" t="s">
        <v>4636</v>
      </c>
    </row>
    <row customHeight="1" ht="11.25">
      <c r="A393" s="0" t="s">
        <v>16</v>
      </c>
      <c r="B393" s="0" t="s">
        <v>4637</v>
      </c>
      <c r="C393" s="0" t="s">
        <v>4638</v>
      </c>
      <c r="D393" s="0" t="s">
        <v>3905</v>
      </c>
      <c r="E393" s="0" t="s">
        <v>4639</v>
      </c>
      <c r="F393" s="0" t="s">
        <v>3530</v>
      </c>
      <c r="G393" s="0" t="s">
        <v>4640</v>
      </c>
    </row>
    <row customHeight="1" ht="11.25">
      <c r="A394" s="0" t="s">
        <v>16</v>
      </c>
      <c r="B394" s="0" t="s">
        <v>4637</v>
      </c>
      <c r="C394" s="0" t="s">
        <v>4638</v>
      </c>
      <c r="D394" s="0" t="s">
        <v>4641</v>
      </c>
      <c r="E394" s="0" t="s">
        <v>4642</v>
      </c>
      <c r="F394" s="0" t="s">
        <v>3530</v>
      </c>
      <c r="G394" s="0" t="s">
        <v>4643</v>
      </c>
    </row>
    <row customHeight="1" ht="11.25">
      <c r="A395" s="0" t="s">
        <v>16</v>
      </c>
      <c r="B395" s="0" t="s">
        <v>4637</v>
      </c>
      <c r="C395" s="0" t="s">
        <v>4638</v>
      </c>
      <c r="D395" s="0" t="s">
        <v>4644</v>
      </c>
      <c r="E395" s="0" t="s">
        <v>4645</v>
      </c>
      <c r="F395" s="0" t="s">
        <v>3530</v>
      </c>
      <c r="G395" s="0" t="s">
        <v>4646</v>
      </c>
    </row>
    <row customHeight="1" ht="11.25">
      <c r="A396" s="0" t="s">
        <v>16</v>
      </c>
      <c r="B396" s="0" t="s">
        <v>4637</v>
      </c>
      <c r="C396" s="0" t="s">
        <v>4638</v>
      </c>
      <c r="D396" s="0" t="s">
        <v>4647</v>
      </c>
      <c r="E396" s="0" t="s">
        <v>4648</v>
      </c>
      <c r="F396" s="0" t="s">
        <v>3530</v>
      </c>
      <c r="G396" s="0" t="s">
        <v>4649</v>
      </c>
    </row>
    <row customHeight="1" ht="11.25">
      <c r="A397" s="0" t="s">
        <v>16</v>
      </c>
      <c r="B397" s="0" t="s">
        <v>4637</v>
      </c>
      <c r="C397" s="0" t="s">
        <v>4638</v>
      </c>
      <c r="D397" s="0" t="s">
        <v>4650</v>
      </c>
      <c r="E397" s="0" t="s">
        <v>4651</v>
      </c>
      <c r="F397" s="0" t="s">
        <v>3530</v>
      </c>
      <c r="G397" s="0" t="s">
        <v>4652</v>
      </c>
    </row>
    <row customHeight="1" ht="11.25">
      <c r="A398" s="0" t="s">
        <v>16</v>
      </c>
      <c r="B398" s="0" t="s">
        <v>4637</v>
      </c>
      <c r="C398" s="0" t="s">
        <v>4638</v>
      </c>
      <c r="D398" s="0" t="s">
        <v>4653</v>
      </c>
      <c r="E398" s="0" t="s">
        <v>4654</v>
      </c>
      <c r="F398" s="0" t="s">
        <v>3535</v>
      </c>
      <c r="G398" s="0" t="s">
        <v>4655</v>
      </c>
    </row>
    <row customHeight="1" ht="11.25">
      <c r="A399" s="0" t="s">
        <v>16</v>
      </c>
      <c r="B399" s="0" t="s">
        <v>4637</v>
      </c>
      <c r="C399" s="0" t="s">
        <v>4638</v>
      </c>
      <c r="D399" s="0" t="s">
        <v>4637</v>
      </c>
      <c r="E399" s="0" t="s">
        <v>4638</v>
      </c>
      <c r="F399" s="0" t="s">
        <v>3527</v>
      </c>
      <c r="G399" s="0" t="s">
        <v>4656</v>
      </c>
    </row>
    <row customHeight="1" ht="11.25">
      <c r="A400" s="0" t="s">
        <v>16</v>
      </c>
      <c r="B400" s="0" t="s">
        <v>4637</v>
      </c>
      <c r="C400" s="0" t="s">
        <v>4638</v>
      </c>
      <c r="D400" s="0" t="s">
        <v>4657</v>
      </c>
      <c r="E400" s="0" t="s">
        <v>4658</v>
      </c>
      <c r="F400" s="0" t="s">
        <v>3530</v>
      </c>
      <c r="G400" s="0" t="s">
        <v>4659</v>
      </c>
    </row>
    <row customHeight="1" ht="11.25">
      <c r="A401" s="0" t="s">
        <v>16</v>
      </c>
      <c r="B401" s="0" t="s">
        <v>4637</v>
      </c>
      <c r="C401" s="0" t="s">
        <v>4638</v>
      </c>
      <c r="D401" s="0" t="s">
        <v>4660</v>
      </c>
      <c r="E401" s="0" t="s">
        <v>4661</v>
      </c>
      <c r="F401" s="0" t="s">
        <v>3530</v>
      </c>
      <c r="G401" s="0" t="s">
        <v>4662</v>
      </c>
    </row>
    <row customHeight="1" ht="11.25">
      <c r="A402" s="0" t="s">
        <v>16</v>
      </c>
      <c r="B402" s="0" t="s">
        <v>4637</v>
      </c>
      <c r="C402" s="0" t="s">
        <v>4638</v>
      </c>
      <c r="D402" s="0" t="s">
        <v>4663</v>
      </c>
      <c r="E402" s="0" t="s">
        <v>4664</v>
      </c>
      <c r="F402" s="0" t="s">
        <v>3530</v>
      </c>
      <c r="G402" s="0" t="s">
        <v>4665</v>
      </c>
    </row>
    <row customHeight="1" ht="11.25">
      <c r="A403" s="0" t="s">
        <v>16</v>
      </c>
      <c r="B403" s="0" t="s">
        <v>4637</v>
      </c>
      <c r="C403" s="0" t="s">
        <v>4638</v>
      </c>
      <c r="D403" s="0" t="s">
        <v>4666</v>
      </c>
      <c r="E403" s="0" t="s">
        <v>4667</v>
      </c>
      <c r="F403" s="0" t="s">
        <v>3530</v>
      </c>
      <c r="G403" s="0" t="s">
        <v>4668</v>
      </c>
    </row>
    <row customHeight="1" ht="11.25">
      <c r="A404" s="0" t="s">
        <v>16</v>
      </c>
      <c r="B404" s="0" t="s">
        <v>4637</v>
      </c>
      <c r="C404" s="0" t="s">
        <v>4638</v>
      </c>
      <c r="D404" s="0" t="s">
        <v>4669</v>
      </c>
      <c r="E404" s="0" t="s">
        <v>4670</v>
      </c>
      <c r="F404" s="0" t="s">
        <v>3530</v>
      </c>
      <c r="G404" s="0" t="s">
        <v>4671</v>
      </c>
    </row>
    <row customHeight="1" ht="11.25">
      <c r="A405" s="0" t="s">
        <v>16</v>
      </c>
      <c r="B405" s="0" t="s">
        <v>4637</v>
      </c>
      <c r="C405" s="0" t="s">
        <v>4638</v>
      </c>
      <c r="D405" s="0" t="s">
        <v>4672</v>
      </c>
      <c r="E405" s="0" t="s">
        <v>4673</v>
      </c>
      <c r="F405" s="0" t="s">
        <v>3530</v>
      </c>
      <c r="G405" s="0" t="s">
        <v>4674</v>
      </c>
    </row>
    <row customHeight="1" ht="11.25">
      <c r="A406" s="0" t="s">
        <v>16</v>
      </c>
      <c r="B406" s="0" t="s">
        <v>4637</v>
      </c>
      <c r="C406" s="0" t="s">
        <v>4638</v>
      </c>
      <c r="D406" s="0" t="s">
        <v>4675</v>
      </c>
      <c r="E406" s="0" t="s">
        <v>4676</v>
      </c>
      <c r="F406" s="0" t="s">
        <v>3530</v>
      </c>
      <c r="G406" s="0" t="s">
        <v>4677</v>
      </c>
    </row>
    <row customHeight="1" ht="11.25">
      <c r="A407" s="0" t="s">
        <v>16</v>
      </c>
      <c r="B407" s="0" t="s">
        <v>4637</v>
      </c>
      <c r="C407" s="0" t="s">
        <v>4638</v>
      </c>
      <c r="D407" s="0" t="s">
        <v>4678</v>
      </c>
      <c r="E407" s="0" t="s">
        <v>4679</v>
      </c>
      <c r="F407" s="0" t="s">
        <v>3530</v>
      </c>
      <c r="G407" s="0" t="s">
        <v>4680</v>
      </c>
    </row>
    <row customHeight="1" ht="11.25">
      <c r="A408" s="0" t="s">
        <v>16</v>
      </c>
      <c r="B408" s="0" t="s">
        <v>4637</v>
      </c>
      <c r="C408" s="0" t="s">
        <v>4638</v>
      </c>
      <c r="D408" s="0" t="s">
        <v>4681</v>
      </c>
      <c r="E408" s="0" t="s">
        <v>4682</v>
      </c>
      <c r="F408" s="0" t="s">
        <v>3530</v>
      </c>
      <c r="G408" s="0" t="s">
        <v>4683</v>
      </c>
    </row>
    <row customHeight="1" ht="11.25">
      <c r="A409" s="0" t="s">
        <v>16</v>
      </c>
      <c r="B409" s="0" t="s">
        <v>4637</v>
      </c>
      <c r="C409" s="0" t="s">
        <v>4638</v>
      </c>
      <c r="D409" s="0" t="s">
        <v>4684</v>
      </c>
      <c r="E409" s="0" t="s">
        <v>4685</v>
      </c>
      <c r="F409" s="0" t="s">
        <v>3530</v>
      </c>
      <c r="G409" s="0" t="s">
        <v>4686</v>
      </c>
    </row>
    <row customHeight="1" ht="11.25">
      <c r="A410" s="0" t="s">
        <v>16</v>
      </c>
      <c r="B410" s="0" t="s">
        <v>4687</v>
      </c>
      <c r="C410" s="0" t="s">
        <v>4688</v>
      </c>
      <c r="D410" s="0" t="s">
        <v>4689</v>
      </c>
      <c r="E410" s="0" t="s">
        <v>4690</v>
      </c>
      <c r="F410" s="0" t="s">
        <v>3530</v>
      </c>
      <c r="G410" s="0" t="s">
        <v>4691</v>
      </c>
    </row>
    <row customHeight="1" ht="11.25">
      <c r="A411" s="0" t="s">
        <v>16</v>
      </c>
      <c r="B411" s="0" t="s">
        <v>4687</v>
      </c>
      <c r="C411" s="0" t="s">
        <v>4688</v>
      </c>
      <c r="D411" s="0" t="s">
        <v>4692</v>
      </c>
      <c r="E411" s="0" t="s">
        <v>4693</v>
      </c>
      <c r="F411" s="0" t="s">
        <v>3530</v>
      </c>
      <c r="G411" s="0" t="s">
        <v>4694</v>
      </c>
    </row>
    <row customHeight="1" ht="11.25">
      <c r="A412" s="0" t="s">
        <v>16</v>
      </c>
      <c r="B412" s="0" t="s">
        <v>4687</v>
      </c>
      <c r="C412" s="0" t="s">
        <v>4688</v>
      </c>
      <c r="D412" s="0" t="s">
        <v>4695</v>
      </c>
      <c r="E412" s="0" t="s">
        <v>4696</v>
      </c>
      <c r="F412" s="0" t="s">
        <v>3530</v>
      </c>
      <c r="G412" s="0" t="s">
        <v>4697</v>
      </c>
    </row>
    <row customHeight="1" ht="11.25">
      <c r="A413" s="0" t="s">
        <v>16</v>
      </c>
      <c r="B413" s="0" t="s">
        <v>4687</v>
      </c>
      <c r="C413" s="0" t="s">
        <v>4688</v>
      </c>
      <c r="D413" s="0" t="s">
        <v>4698</v>
      </c>
      <c r="E413" s="0" t="s">
        <v>4699</v>
      </c>
      <c r="F413" s="0" t="s">
        <v>3530</v>
      </c>
      <c r="G413" s="0" t="s">
        <v>4700</v>
      </c>
    </row>
    <row customHeight="1" ht="11.25">
      <c r="A414" s="0" t="s">
        <v>16</v>
      </c>
      <c r="B414" s="0" t="s">
        <v>4687</v>
      </c>
      <c r="C414" s="0" t="s">
        <v>4688</v>
      </c>
      <c r="D414" s="0" t="s">
        <v>4701</v>
      </c>
      <c r="E414" s="0" t="s">
        <v>4702</v>
      </c>
      <c r="F414" s="0" t="s">
        <v>3530</v>
      </c>
      <c r="G414" s="0" t="s">
        <v>4703</v>
      </c>
    </row>
    <row customHeight="1" ht="11.25">
      <c r="A415" s="0" t="s">
        <v>16</v>
      </c>
      <c r="B415" s="0" t="s">
        <v>4687</v>
      </c>
      <c r="C415" s="0" t="s">
        <v>4688</v>
      </c>
      <c r="D415" s="0" t="s">
        <v>4704</v>
      </c>
      <c r="E415" s="0" t="s">
        <v>4705</v>
      </c>
      <c r="F415" s="0" t="s">
        <v>3530</v>
      </c>
      <c r="G415" s="0" t="s">
        <v>4706</v>
      </c>
    </row>
    <row customHeight="1" ht="11.25">
      <c r="A416" s="0" t="s">
        <v>16</v>
      </c>
      <c r="B416" s="0" t="s">
        <v>4687</v>
      </c>
      <c r="C416" s="0" t="s">
        <v>4688</v>
      </c>
      <c r="D416" s="0" t="s">
        <v>4707</v>
      </c>
      <c r="E416" s="0" t="s">
        <v>4708</v>
      </c>
      <c r="F416" s="0" t="s">
        <v>3530</v>
      </c>
      <c r="G416" s="0" t="s">
        <v>4709</v>
      </c>
    </row>
    <row customHeight="1" ht="11.25">
      <c r="A417" s="0" t="s">
        <v>16</v>
      </c>
      <c r="B417" s="0" t="s">
        <v>4687</v>
      </c>
      <c r="C417" s="0" t="s">
        <v>4688</v>
      </c>
      <c r="D417" s="0" t="s">
        <v>4710</v>
      </c>
      <c r="E417" s="0" t="s">
        <v>4711</v>
      </c>
      <c r="F417" s="0" t="s">
        <v>3530</v>
      </c>
      <c r="G417" s="0" t="s">
        <v>4712</v>
      </c>
    </row>
    <row customHeight="1" ht="11.25">
      <c r="A418" s="0" t="s">
        <v>16</v>
      </c>
      <c r="B418" s="0" t="s">
        <v>4687</v>
      </c>
      <c r="C418" s="0" t="s">
        <v>4688</v>
      </c>
      <c r="D418" s="0" t="s">
        <v>4713</v>
      </c>
      <c r="E418" s="0" t="s">
        <v>4714</v>
      </c>
      <c r="F418" s="0" t="s">
        <v>3535</v>
      </c>
      <c r="G418" s="0" t="s">
        <v>4715</v>
      </c>
    </row>
    <row customHeight="1" ht="11.25">
      <c r="A419" s="0" t="s">
        <v>16</v>
      </c>
      <c r="B419" s="0" t="s">
        <v>4687</v>
      </c>
      <c r="C419" s="0" t="s">
        <v>4688</v>
      </c>
      <c r="D419" s="0" t="s">
        <v>4716</v>
      </c>
      <c r="E419" s="0" t="s">
        <v>4717</v>
      </c>
      <c r="F419" s="0" t="s">
        <v>3530</v>
      </c>
      <c r="G419" s="0" t="s">
        <v>4718</v>
      </c>
    </row>
    <row customHeight="1" ht="11.25">
      <c r="A420" s="0" t="s">
        <v>16</v>
      </c>
      <c r="B420" s="0" t="s">
        <v>4687</v>
      </c>
      <c r="C420" s="0" t="s">
        <v>4688</v>
      </c>
      <c r="D420" s="0" t="s">
        <v>4719</v>
      </c>
      <c r="E420" s="0" t="s">
        <v>4720</v>
      </c>
      <c r="F420" s="0" t="s">
        <v>3530</v>
      </c>
      <c r="G420" s="0" t="s">
        <v>4721</v>
      </c>
    </row>
    <row customHeight="1" ht="11.25">
      <c r="A421" s="0" t="s">
        <v>16</v>
      </c>
      <c r="B421" s="0" t="s">
        <v>4687</v>
      </c>
      <c r="C421" s="0" t="s">
        <v>4688</v>
      </c>
      <c r="D421" s="0" t="s">
        <v>4687</v>
      </c>
      <c r="E421" s="0" t="s">
        <v>4688</v>
      </c>
      <c r="F421" s="0" t="s">
        <v>3527</v>
      </c>
      <c r="G421" s="0" t="s">
        <v>4722</v>
      </c>
    </row>
    <row customHeight="1" ht="11.25">
      <c r="A422" s="0" t="s">
        <v>16</v>
      </c>
      <c r="B422" s="0" t="s">
        <v>4687</v>
      </c>
      <c r="C422" s="0" t="s">
        <v>4688</v>
      </c>
      <c r="D422" s="0" t="s">
        <v>4723</v>
      </c>
      <c r="E422" s="0" t="s">
        <v>4724</v>
      </c>
      <c r="F422" s="0" t="s">
        <v>3530</v>
      </c>
      <c r="G422" s="0" t="s">
        <v>4725</v>
      </c>
    </row>
    <row customHeight="1" ht="11.25">
      <c r="A423" s="0" t="s">
        <v>16</v>
      </c>
      <c r="B423" s="0" t="s">
        <v>4687</v>
      </c>
      <c r="C423" s="0" t="s">
        <v>4688</v>
      </c>
      <c r="D423" s="0" t="s">
        <v>4726</v>
      </c>
      <c r="E423" s="0" t="s">
        <v>4727</v>
      </c>
      <c r="F423" s="0" t="s">
        <v>3530</v>
      </c>
      <c r="G423" s="0" t="s">
        <v>4728</v>
      </c>
    </row>
    <row customHeight="1" ht="11.25">
      <c r="A424" s="0" t="s">
        <v>16</v>
      </c>
      <c r="B424" s="0" t="s">
        <v>4687</v>
      </c>
      <c r="C424" s="0" t="s">
        <v>4688</v>
      </c>
      <c r="D424" s="0" t="s">
        <v>4729</v>
      </c>
      <c r="E424" s="0" t="s">
        <v>4730</v>
      </c>
      <c r="F424" s="0" t="s">
        <v>3530</v>
      </c>
      <c r="G424" s="0" t="s">
        <v>4731</v>
      </c>
    </row>
    <row customHeight="1" ht="11.25">
      <c r="A425" s="0" t="s">
        <v>16</v>
      </c>
      <c r="B425" s="0" t="s">
        <v>4687</v>
      </c>
      <c r="C425" s="0" t="s">
        <v>4688</v>
      </c>
      <c r="D425" s="0" t="s">
        <v>4197</v>
      </c>
      <c r="E425" s="0" t="s">
        <v>4732</v>
      </c>
      <c r="F425" s="0" t="s">
        <v>3530</v>
      </c>
      <c r="G425" s="0" t="s">
        <v>4733</v>
      </c>
    </row>
    <row customHeight="1" ht="11.25">
      <c r="A426" s="0" t="s">
        <v>16</v>
      </c>
      <c r="B426" s="0" t="s">
        <v>4687</v>
      </c>
      <c r="C426" s="0" t="s">
        <v>4688</v>
      </c>
      <c r="D426" s="0" t="s">
        <v>4734</v>
      </c>
      <c r="E426" s="0" t="s">
        <v>4735</v>
      </c>
      <c r="F426" s="0" t="s">
        <v>3530</v>
      </c>
      <c r="G426" s="0" t="s">
        <v>4736</v>
      </c>
    </row>
    <row customHeight="1" ht="11.25">
      <c r="A427" s="0" t="s">
        <v>16</v>
      </c>
      <c r="B427" s="0" t="s">
        <v>4687</v>
      </c>
      <c r="C427" s="0" t="s">
        <v>4688</v>
      </c>
      <c r="D427" s="0" t="s">
        <v>4737</v>
      </c>
      <c r="E427" s="0" t="s">
        <v>4738</v>
      </c>
      <c r="F427" s="0" t="s">
        <v>3530</v>
      </c>
      <c r="G427" s="0" t="s">
        <v>4739</v>
      </c>
    </row>
    <row customHeight="1" ht="11.25">
      <c r="A428" s="0" t="s">
        <v>16</v>
      </c>
      <c r="B428" s="0" t="s">
        <v>4687</v>
      </c>
      <c r="C428" s="0" t="s">
        <v>4688</v>
      </c>
      <c r="D428" s="0" t="s">
        <v>4740</v>
      </c>
      <c r="E428" s="0" t="s">
        <v>4741</v>
      </c>
      <c r="F428" s="0" t="s">
        <v>3530</v>
      </c>
      <c r="G428" s="0" t="s">
        <v>4742</v>
      </c>
    </row>
    <row customHeight="1" ht="11.25">
      <c r="A429" s="0" t="s">
        <v>16</v>
      </c>
      <c r="B429" s="0" t="s">
        <v>4687</v>
      </c>
      <c r="C429" s="0" t="s">
        <v>4688</v>
      </c>
      <c r="D429" s="0" t="s">
        <v>4743</v>
      </c>
      <c r="E429" s="0" t="s">
        <v>4744</v>
      </c>
      <c r="F429" s="0" t="s">
        <v>3530</v>
      </c>
      <c r="G429" s="0" t="s">
        <v>4745</v>
      </c>
    </row>
    <row customHeight="1" ht="11.25">
      <c r="A430" s="0" t="s">
        <v>16</v>
      </c>
      <c r="B430" s="0" t="s">
        <v>4687</v>
      </c>
      <c r="C430" s="0" t="s">
        <v>4688</v>
      </c>
      <c r="D430" s="0" t="s">
        <v>4746</v>
      </c>
      <c r="E430" s="0" t="s">
        <v>4747</v>
      </c>
      <c r="F430" s="0" t="s">
        <v>3530</v>
      </c>
      <c r="G430" s="0" t="s">
        <v>4748</v>
      </c>
    </row>
    <row customHeight="1" ht="11.25">
      <c r="A431" s="0" t="s">
        <v>16</v>
      </c>
      <c r="B431" s="0" t="s">
        <v>4687</v>
      </c>
      <c r="C431" s="0" t="s">
        <v>4688</v>
      </c>
      <c r="D431" s="0" t="s">
        <v>4749</v>
      </c>
      <c r="E431" s="0" t="s">
        <v>4750</v>
      </c>
      <c r="F431" s="0" t="s">
        <v>3530</v>
      </c>
      <c r="G431" s="0" t="s">
        <v>4751</v>
      </c>
    </row>
    <row customHeight="1" ht="11.25">
      <c r="A432" s="0" t="s">
        <v>16</v>
      </c>
      <c r="B432" s="0" t="s">
        <v>4687</v>
      </c>
      <c r="C432" s="0" t="s">
        <v>4688</v>
      </c>
      <c r="D432" s="0" t="s">
        <v>3620</v>
      </c>
      <c r="E432" s="0" t="s">
        <v>4752</v>
      </c>
      <c r="F432" s="0" t="s">
        <v>3530</v>
      </c>
      <c r="G432" s="0" t="s">
        <v>4753</v>
      </c>
    </row>
    <row customHeight="1" ht="11.25">
      <c r="A433" s="0" t="s">
        <v>16</v>
      </c>
      <c r="B433" s="0" t="s">
        <v>4687</v>
      </c>
      <c r="C433" s="0" t="s">
        <v>4688</v>
      </c>
      <c r="D433" s="0" t="s">
        <v>4754</v>
      </c>
      <c r="E433" s="0" t="s">
        <v>4755</v>
      </c>
      <c r="F433" s="0" t="s">
        <v>3530</v>
      </c>
      <c r="G433" s="0" t="s">
        <v>4756</v>
      </c>
    </row>
    <row customHeight="1" ht="11.25">
      <c r="A434" s="0" t="s">
        <v>16</v>
      </c>
      <c r="B434" s="0" t="s">
        <v>4757</v>
      </c>
      <c r="C434" s="0" t="s">
        <v>4758</v>
      </c>
      <c r="D434" s="0" t="s">
        <v>4759</v>
      </c>
      <c r="E434" s="0" t="s">
        <v>4760</v>
      </c>
      <c r="F434" s="0" t="s">
        <v>3530</v>
      </c>
      <c r="G434" s="0" t="s">
        <v>4761</v>
      </c>
    </row>
    <row customHeight="1" ht="11.25">
      <c r="A435" s="0" t="s">
        <v>16</v>
      </c>
      <c r="B435" s="0" t="s">
        <v>4757</v>
      </c>
      <c r="C435" s="0" t="s">
        <v>4758</v>
      </c>
      <c r="D435" s="0" t="s">
        <v>4762</v>
      </c>
      <c r="E435" s="0" t="s">
        <v>4763</v>
      </c>
      <c r="F435" s="0" t="s">
        <v>3530</v>
      </c>
      <c r="G435" s="0" t="s">
        <v>4764</v>
      </c>
    </row>
    <row customHeight="1" ht="11.25">
      <c r="A436" s="0" t="s">
        <v>16</v>
      </c>
      <c r="B436" s="0" t="s">
        <v>4757</v>
      </c>
      <c r="C436" s="0" t="s">
        <v>4758</v>
      </c>
      <c r="D436" s="0" t="s">
        <v>4765</v>
      </c>
      <c r="E436" s="0" t="s">
        <v>4766</v>
      </c>
      <c r="F436" s="0" t="s">
        <v>3530</v>
      </c>
      <c r="G436" s="0" t="s">
        <v>4767</v>
      </c>
    </row>
    <row customHeight="1" ht="11.25">
      <c r="A437" s="0" t="s">
        <v>16</v>
      </c>
      <c r="B437" s="0" t="s">
        <v>4757</v>
      </c>
      <c r="C437" s="0" t="s">
        <v>4758</v>
      </c>
      <c r="D437" s="0" t="s">
        <v>4768</v>
      </c>
      <c r="E437" s="0" t="s">
        <v>4769</v>
      </c>
      <c r="F437" s="0" t="s">
        <v>3530</v>
      </c>
      <c r="G437" s="0" t="s">
        <v>4770</v>
      </c>
    </row>
    <row customHeight="1" ht="11.25">
      <c r="A438" s="0" t="s">
        <v>16</v>
      </c>
      <c r="B438" s="0" t="s">
        <v>4757</v>
      </c>
      <c r="C438" s="0" t="s">
        <v>4758</v>
      </c>
      <c r="D438" s="0" t="s">
        <v>4771</v>
      </c>
      <c r="E438" s="0" t="s">
        <v>4772</v>
      </c>
      <c r="F438" s="0" t="s">
        <v>3530</v>
      </c>
      <c r="G438" s="0" t="s">
        <v>4773</v>
      </c>
    </row>
    <row customHeight="1" ht="11.25">
      <c r="A439" s="0" t="s">
        <v>16</v>
      </c>
      <c r="B439" s="0" t="s">
        <v>4757</v>
      </c>
      <c r="C439" s="0" t="s">
        <v>4758</v>
      </c>
      <c r="D439" s="0" t="s">
        <v>4774</v>
      </c>
      <c r="E439" s="0" t="s">
        <v>4775</v>
      </c>
      <c r="F439" s="0" t="s">
        <v>3530</v>
      </c>
      <c r="G439" s="0" t="s">
        <v>4776</v>
      </c>
    </row>
    <row customHeight="1" ht="11.25">
      <c r="A440" s="0" t="s">
        <v>16</v>
      </c>
      <c r="B440" s="0" t="s">
        <v>4757</v>
      </c>
      <c r="C440" s="0" t="s">
        <v>4758</v>
      </c>
      <c r="D440" s="0" t="s">
        <v>4777</v>
      </c>
      <c r="E440" s="0" t="s">
        <v>4778</v>
      </c>
      <c r="F440" s="0" t="s">
        <v>3530</v>
      </c>
      <c r="G440" s="0" t="s">
        <v>4779</v>
      </c>
    </row>
    <row customHeight="1" ht="11.25">
      <c r="A441" s="0" t="s">
        <v>16</v>
      </c>
      <c r="B441" s="0" t="s">
        <v>4757</v>
      </c>
      <c r="C441" s="0" t="s">
        <v>4758</v>
      </c>
      <c r="D441" s="0" t="s">
        <v>4780</v>
      </c>
      <c r="E441" s="0" t="s">
        <v>4781</v>
      </c>
      <c r="F441" s="0" t="s">
        <v>3530</v>
      </c>
      <c r="G441" s="0" t="s">
        <v>4782</v>
      </c>
    </row>
    <row customHeight="1" ht="11.25">
      <c r="A442" s="0" t="s">
        <v>16</v>
      </c>
      <c r="B442" s="0" t="s">
        <v>4757</v>
      </c>
      <c r="C442" s="0" t="s">
        <v>4758</v>
      </c>
      <c r="D442" s="0" t="s">
        <v>4783</v>
      </c>
      <c r="E442" s="0" t="s">
        <v>4784</v>
      </c>
      <c r="F442" s="0" t="s">
        <v>3535</v>
      </c>
      <c r="G442" s="0" t="s">
        <v>4785</v>
      </c>
    </row>
    <row customHeight="1" ht="11.25">
      <c r="A443" s="0" t="s">
        <v>16</v>
      </c>
      <c r="B443" s="0" t="s">
        <v>4757</v>
      </c>
      <c r="C443" s="0" t="s">
        <v>4758</v>
      </c>
      <c r="D443" s="0" t="s">
        <v>4757</v>
      </c>
      <c r="E443" s="0" t="s">
        <v>4758</v>
      </c>
      <c r="F443" s="0" t="s">
        <v>3527</v>
      </c>
      <c r="G443" s="0" t="s">
        <v>4786</v>
      </c>
    </row>
    <row customHeight="1" ht="11.25">
      <c r="A444" s="0" t="s">
        <v>16</v>
      </c>
      <c r="B444" s="0" t="s">
        <v>4757</v>
      </c>
      <c r="C444" s="0" t="s">
        <v>4758</v>
      </c>
      <c r="D444" s="0" t="s">
        <v>4787</v>
      </c>
      <c r="E444" s="0" t="s">
        <v>4788</v>
      </c>
      <c r="F444" s="0" t="s">
        <v>3530</v>
      </c>
      <c r="G444" s="0" t="s">
        <v>4789</v>
      </c>
    </row>
    <row customHeight="1" ht="11.25">
      <c r="A445" s="0" t="s">
        <v>16</v>
      </c>
      <c r="B445" s="0" t="s">
        <v>4757</v>
      </c>
      <c r="C445" s="0" t="s">
        <v>4758</v>
      </c>
      <c r="D445" s="0" t="s">
        <v>4790</v>
      </c>
      <c r="E445" s="0" t="s">
        <v>4791</v>
      </c>
      <c r="F445" s="0" t="s">
        <v>3530</v>
      </c>
      <c r="G445" s="0" t="s">
        <v>4792</v>
      </c>
    </row>
    <row customHeight="1" ht="11.25">
      <c r="A446" s="0" t="s">
        <v>16</v>
      </c>
      <c r="B446" s="0" t="s">
        <v>4757</v>
      </c>
      <c r="C446" s="0" t="s">
        <v>4758</v>
      </c>
      <c r="D446" s="0" t="s">
        <v>4793</v>
      </c>
      <c r="E446" s="0" t="s">
        <v>4794</v>
      </c>
      <c r="F446" s="0" t="s">
        <v>3530</v>
      </c>
      <c r="G446" s="0" t="s">
        <v>4795</v>
      </c>
    </row>
    <row customHeight="1" ht="11.25">
      <c r="A447" s="0" t="s">
        <v>16</v>
      </c>
      <c r="B447" s="0" t="s">
        <v>4757</v>
      </c>
      <c r="C447" s="0" t="s">
        <v>4758</v>
      </c>
      <c r="D447" s="0" t="s">
        <v>4796</v>
      </c>
      <c r="E447" s="0" t="s">
        <v>4797</v>
      </c>
      <c r="F447" s="0" t="s">
        <v>3530</v>
      </c>
      <c r="G447" s="0" t="s">
        <v>4798</v>
      </c>
    </row>
    <row customHeight="1" ht="11.25">
      <c r="A448" s="0" t="s">
        <v>16</v>
      </c>
      <c r="B448" s="0" t="s">
        <v>4757</v>
      </c>
      <c r="C448" s="0" t="s">
        <v>4758</v>
      </c>
      <c r="D448" s="0" t="s">
        <v>4799</v>
      </c>
      <c r="E448" s="0" t="s">
        <v>4800</v>
      </c>
      <c r="F448" s="0" t="s">
        <v>3530</v>
      </c>
      <c r="G448" s="0" t="s">
        <v>4801</v>
      </c>
    </row>
    <row customHeight="1" ht="11.25">
      <c r="A449" s="0" t="s">
        <v>16</v>
      </c>
      <c r="B449" s="0" t="s">
        <v>4757</v>
      </c>
      <c r="C449" s="0" t="s">
        <v>4758</v>
      </c>
      <c r="D449" s="0" t="s">
        <v>4802</v>
      </c>
      <c r="E449" s="0" t="s">
        <v>4803</v>
      </c>
      <c r="F449" s="0" t="s">
        <v>3530</v>
      </c>
      <c r="G449" s="0" t="s">
        <v>4804</v>
      </c>
    </row>
    <row customHeight="1" ht="11.25">
      <c r="A450" s="0" t="s">
        <v>16</v>
      </c>
      <c r="B450" s="0" t="s">
        <v>4757</v>
      </c>
      <c r="C450" s="0" t="s">
        <v>4758</v>
      </c>
      <c r="D450" s="0" t="s">
        <v>4397</v>
      </c>
      <c r="E450" s="0" t="s">
        <v>4805</v>
      </c>
      <c r="F450" s="0" t="s">
        <v>3530</v>
      </c>
      <c r="G450" s="0" t="s">
        <v>4806</v>
      </c>
    </row>
    <row customHeight="1" ht="11.25">
      <c r="A451" s="0" t="s">
        <v>16</v>
      </c>
      <c r="B451" s="0" t="s">
        <v>4757</v>
      </c>
      <c r="C451" s="0" t="s">
        <v>4758</v>
      </c>
      <c r="D451" s="0" t="s">
        <v>4474</v>
      </c>
      <c r="E451" s="0" t="s">
        <v>4807</v>
      </c>
      <c r="F451" s="0" t="s">
        <v>3530</v>
      </c>
      <c r="G451" s="0" t="s">
        <v>4808</v>
      </c>
    </row>
    <row customHeight="1" ht="11.25">
      <c r="A452" s="0" t="s">
        <v>16</v>
      </c>
      <c r="B452" s="0" t="s">
        <v>4757</v>
      </c>
      <c r="C452" s="0" t="s">
        <v>4758</v>
      </c>
      <c r="D452" s="0" t="s">
        <v>4809</v>
      </c>
      <c r="E452" s="0" t="s">
        <v>4810</v>
      </c>
      <c r="F452" s="0" t="s">
        <v>3530</v>
      </c>
      <c r="G452" s="0" t="s">
        <v>4811</v>
      </c>
    </row>
    <row customHeight="1" ht="11.25">
      <c r="A453" s="0" t="s">
        <v>16</v>
      </c>
      <c r="B453" s="0" t="s">
        <v>4757</v>
      </c>
      <c r="C453" s="0" t="s">
        <v>4758</v>
      </c>
      <c r="D453" s="0" t="s">
        <v>4812</v>
      </c>
      <c r="E453" s="0" t="s">
        <v>4813</v>
      </c>
      <c r="F453" s="0" t="s">
        <v>3530</v>
      </c>
      <c r="G453" s="0" t="s">
        <v>4814</v>
      </c>
    </row>
    <row customHeight="1" ht="11.25">
      <c r="A454" s="0" t="s">
        <v>16</v>
      </c>
      <c r="B454" s="0" t="s">
        <v>4757</v>
      </c>
      <c r="C454" s="0" t="s">
        <v>4758</v>
      </c>
      <c r="D454" s="0" t="s">
        <v>4815</v>
      </c>
      <c r="E454" s="0" t="s">
        <v>4816</v>
      </c>
      <c r="F454" s="0" t="s">
        <v>3530</v>
      </c>
      <c r="G454" s="0" t="s">
        <v>4817</v>
      </c>
    </row>
    <row customHeight="1" ht="11.25">
      <c r="A455" s="0" t="s">
        <v>16</v>
      </c>
      <c r="B455" s="0" t="s">
        <v>4757</v>
      </c>
      <c r="C455" s="0" t="s">
        <v>4758</v>
      </c>
      <c r="D455" s="0" t="s">
        <v>4818</v>
      </c>
      <c r="E455" s="0" t="s">
        <v>4819</v>
      </c>
      <c r="F455" s="0" t="s">
        <v>3530</v>
      </c>
      <c r="G455" s="0" t="s">
        <v>4820</v>
      </c>
    </row>
    <row customHeight="1" ht="11.25">
      <c r="A456" s="0" t="s">
        <v>16</v>
      </c>
      <c r="B456" s="0" t="s">
        <v>4757</v>
      </c>
      <c r="C456" s="0" t="s">
        <v>4758</v>
      </c>
      <c r="D456" s="0" t="s">
        <v>4821</v>
      </c>
      <c r="E456" s="0" t="s">
        <v>4822</v>
      </c>
      <c r="F456" s="0" t="s">
        <v>3530</v>
      </c>
      <c r="G456" s="0" t="s">
        <v>4823</v>
      </c>
    </row>
    <row customHeight="1" ht="11.25">
      <c r="A457" s="0" t="s">
        <v>16</v>
      </c>
      <c r="B457" s="0" t="s">
        <v>4757</v>
      </c>
      <c r="C457" s="0" t="s">
        <v>4758</v>
      </c>
      <c r="D457" s="0" t="s">
        <v>4824</v>
      </c>
      <c r="E457" s="0" t="s">
        <v>4825</v>
      </c>
      <c r="F457" s="0" t="s">
        <v>3632</v>
      </c>
      <c r="G457" s="0" t="s">
        <v>4826</v>
      </c>
    </row>
    <row customHeight="1" ht="11.25">
      <c r="A458" s="0" t="s">
        <v>16</v>
      </c>
      <c r="B458" s="0" t="s">
        <v>4757</v>
      </c>
      <c r="C458" s="0" t="s">
        <v>4758</v>
      </c>
      <c r="D458" s="0" t="s">
        <v>4827</v>
      </c>
      <c r="E458" s="0" t="s">
        <v>4828</v>
      </c>
      <c r="F458" s="0" t="s">
        <v>3632</v>
      </c>
      <c r="G458" s="0" t="s">
        <v>4829</v>
      </c>
    </row>
    <row customHeight="1" ht="11.25">
      <c r="A459" s="0" t="s">
        <v>16</v>
      </c>
      <c r="B459" s="0" t="s">
        <v>4830</v>
      </c>
      <c r="C459" s="0" t="s">
        <v>4831</v>
      </c>
      <c r="D459" s="0" t="s">
        <v>4832</v>
      </c>
      <c r="E459" s="0" t="s">
        <v>4833</v>
      </c>
      <c r="F459" s="0" t="s">
        <v>3530</v>
      </c>
      <c r="G459" s="0" t="s">
        <v>4834</v>
      </c>
    </row>
    <row customHeight="1" ht="11.25">
      <c r="A460" s="0" t="s">
        <v>16</v>
      </c>
      <c r="B460" s="0" t="s">
        <v>4830</v>
      </c>
      <c r="C460" s="0" t="s">
        <v>4831</v>
      </c>
      <c r="D460" s="0" t="s">
        <v>4835</v>
      </c>
      <c r="E460" s="0" t="s">
        <v>4836</v>
      </c>
      <c r="F460" s="0" t="s">
        <v>3530</v>
      </c>
      <c r="G460" s="0" t="s">
        <v>4837</v>
      </c>
    </row>
    <row customHeight="1" ht="11.25">
      <c r="A461" s="0" t="s">
        <v>16</v>
      </c>
      <c r="B461" s="0" t="s">
        <v>4830</v>
      </c>
      <c r="C461" s="0" t="s">
        <v>4831</v>
      </c>
      <c r="D461" s="0" t="s">
        <v>4838</v>
      </c>
      <c r="E461" s="0" t="s">
        <v>4839</v>
      </c>
      <c r="F461" s="0" t="s">
        <v>3530</v>
      </c>
      <c r="G461" s="0" t="s">
        <v>4840</v>
      </c>
    </row>
    <row customHeight="1" ht="11.25">
      <c r="A462" s="0" t="s">
        <v>16</v>
      </c>
      <c r="B462" s="0" t="s">
        <v>4830</v>
      </c>
      <c r="C462" s="0" t="s">
        <v>4831</v>
      </c>
      <c r="D462" s="0" t="s">
        <v>4841</v>
      </c>
      <c r="E462" s="0" t="s">
        <v>4842</v>
      </c>
      <c r="F462" s="0" t="s">
        <v>3530</v>
      </c>
      <c r="G462" s="0" t="s">
        <v>4843</v>
      </c>
    </row>
    <row customHeight="1" ht="11.25">
      <c r="A463" s="0" t="s">
        <v>16</v>
      </c>
      <c r="B463" s="0" t="s">
        <v>4830</v>
      </c>
      <c r="C463" s="0" t="s">
        <v>4831</v>
      </c>
      <c r="D463" s="0" t="s">
        <v>4844</v>
      </c>
      <c r="E463" s="0" t="s">
        <v>4845</v>
      </c>
      <c r="F463" s="0" t="s">
        <v>3530</v>
      </c>
      <c r="G463" s="0" t="s">
        <v>4846</v>
      </c>
    </row>
    <row customHeight="1" ht="11.25">
      <c r="A464" s="0" t="s">
        <v>16</v>
      </c>
      <c r="B464" s="0" t="s">
        <v>4830</v>
      </c>
      <c r="C464" s="0" t="s">
        <v>4831</v>
      </c>
      <c r="D464" s="0" t="s">
        <v>4830</v>
      </c>
      <c r="E464" s="0" t="s">
        <v>4831</v>
      </c>
      <c r="F464" s="0" t="s">
        <v>3527</v>
      </c>
      <c r="G464" s="0" t="s">
        <v>4847</v>
      </c>
    </row>
    <row customHeight="1" ht="11.25">
      <c r="A465" s="0" t="s">
        <v>16</v>
      </c>
      <c r="B465" s="0" t="s">
        <v>4830</v>
      </c>
      <c r="C465" s="0" t="s">
        <v>4831</v>
      </c>
      <c r="D465" s="0" t="s">
        <v>4848</v>
      </c>
      <c r="E465" s="0" t="s">
        <v>4849</v>
      </c>
      <c r="F465" s="0" t="s">
        <v>3530</v>
      </c>
      <c r="G465" s="0" t="s">
        <v>4850</v>
      </c>
    </row>
    <row customHeight="1" ht="11.25">
      <c r="A466" s="0" t="s">
        <v>16</v>
      </c>
      <c r="B466" s="0" t="s">
        <v>4830</v>
      </c>
      <c r="C466" s="0" t="s">
        <v>4831</v>
      </c>
      <c r="D466" s="0" t="s">
        <v>4851</v>
      </c>
      <c r="E466" s="0" t="s">
        <v>4852</v>
      </c>
      <c r="F466" s="0" t="s">
        <v>3530</v>
      </c>
      <c r="G466" s="0" t="s">
        <v>4853</v>
      </c>
    </row>
    <row customHeight="1" ht="11.25">
      <c r="A467" s="0" t="s">
        <v>16</v>
      </c>
      <c r="B467" s="0" t="s">
        <v>4830</v>
      </c>
      <c r="C467" s="0" t="s">
        <v>4831</v>
      </c>
      <c r="D467" s="0" t="s">
        <v>4854</v>
      </c>
      <c r="E467" s="0" t="s">
        <v>4855</v>
      </c>
      <c r="F467" s="0" t="s">
        <v>3530</v>
      </c>
      <c r="G467" s="0" t="s">
        <v>4856</v>
      </c>
    </row>
    <row customHeight="1" ht="11.25">
      <c r="A468" s="0" t="s">
        <v>16</v>
      </c>
      <c r="B468" s="0" t="s">
        <v>4830</v>
      </c>
      <c r="C468" s="0" t="s">
        <v>4831</v>
      </c>
      <c r="D468" s="0" t="s">
        <v>4857</v>
      </c>
      <c r="E468" s="0" t="s">
        <v>4858</v>
      </c>
      <c r="F468" s="0" t="s">
        <v>3530</v>
      </c>
      <c r="G468" s="0" t="s">
        <v>4859</v>
      </c>
    </row>
    <row customHeight="1" ht="11.25">
      <c r="A469" s="0" t="s">
        <v>16</v>
      </c>
      <c r="B469" s="0" t="s">
        <v>4830</v>
      </c>
      <c r="C469" s="0" t="s">
        <v>4831</v>
      </c>
      <c r="D469" s="0" t="s">
        <v>4860</v>
      </c>
      <c r="E469" s="0" t="s">
        <v>4861</v>
      </c>
      <c r="F469" s="0" t="s">
        <v>3530</v>
      </c>
      <c r="G469" s="0" t="s">
        <v>4862</v>
      </c>
    </row>
    <row customHeight="1" ht="11.25">
      <c r="A470" s="0" t="s">
        <v>16</v>
      </c>
      <c r="B470" s="0" t="s">
        <v>4830</v>
      </c>
      <c r="C470" s="0" t="s">
        <v>4831</v>
      </c>
      <c r="D470" s="0" t="s">
        <v>4863</v>
      </c>
      <c r="E470" s="0" t="s">
        <v>4864</v>
      </c>
      <c r="F470" s="0" t="s">
        <v>3530</v>
      </c>
      <c r="G470" s="0" t="s">
        <v>4865</v>
      </c>
    </row>
    <row customHeight="1" ht="11.25">
      <c r="A471" s="0" t="s">
        <v>16</v>
      </c>
      <c r="B471" s="0" t="s">
        <v>4830</v>
      </c>
      <c r="C471" s="0" t="s">
        <v>4831</v>
      </c>
      <c r="D471" s="0" t="s">
        <v>4866</v>
      </c>
      <c r="E471" s="0" t="s">
        <v>4867</v>
      </c>
      <c r="F471" s="0" t="s">
        <v>3530</v>
      </c>
      <c r="G471" s="0" t="s">
        <v>4868</v>
      </c>
    </row>
    <row customHeight="1" ht="11.25">
      <c r="A472" s="0" t="s">
        <v>16</v>
      </c>
      <c r="B472" s="0" t="s">
        <v>4830</v>
      </c>
      <c r="C472" s="0" t="s">
        <v>4831</v>
      </c>
      <c r="D472" s="0" t="s">
        <v>4869</v>
      </c>
      <c r="E472" s="0" t="s">
        <v>4870</v>
      </c>
      <c r="F472" s="0" t="s">
        <v>3530</v>
      </c>
      <c r="G472" s="0" t="s">
        <v>4871</v>
      </c>
    </row>
    <row customHeight="1" ht="11.25">
      <c r="A473" s="0" t="s">
        <v>16</v>
      </c>
      <c r="B473" s="0" t="s">
        <v>4830</v>
      </c>
      <c r="C473" s="0" t="s">
        <v>4831</v>
      </c>
      <c r="D473" s="0" t="s">
        <v>4872</v>
      </c>
      <c r="E473" s="0" t="s">
        <v>4873</v>
      </c>
      <c r="F473" s="0" t="s">
        <v>3530</v>
      </c>
      <c r="G473" s="0" t="s">
        <v>4874</v>
      </c>
    </row>
    <row customHeight="1" ht="11.25">
      <c r="A474" s="0" t="s">
        <v>16</v>
      </c>
      <c r="B474" s="0" t="s">
        <v>4830</v>
      </c>
      <c r="C474" s="0" t="s">
        <v>4831</v>
      </c>
      <c r="D474" s="0" t="s">
        <v>4875</v>
      </c>
      <c r="E474" s="0" t="s">
        <v>4876</v>
      </c>
      <c r="F474" s="0" t="s">
        <v>3530</v>
      </c>
      <c r="G474" s="0" t="s">
        <v>4877</v>
      </c>
    </row>
    <row customHeight="1" ht="11.25">
      <c r="A475" s="0" t="s">
        <v>16</v>
      </c>
      <c r="B475" s="0" t="s">
        <v>4830</v>
      </c>
      <c r="C475" s="0" t="s">
        <v>4831</v>
      </c>
      <c r="D475" s="0" t="s">
        <v>4878</v>
      </c>
      <c r="E475" s="0" t="s">
        <v>4879</v>
      </c>
      <c r="F475" s="0" t="s">
        <v>3530</v>
      </c>
      <c r="G475" s="0" t="s">
        <v>4880</v>
      </c>
    </row>
    <row customHeight="1" ht="11.25">
      <c r="A476" s="0" t="s">
        <v>16</v>
      </c>
      <c r="B476" s="0" t="s">
        <v>4830</v>
      </c>
      <c r="C476" s="0" t="s">
        <v>4831</v>
      </c>
      <c r="D476" s="0" t="s">
        <v>4881</v>
      </c>
      <c r="E476" s="0" t="s">
        <v>4882</v>
      </c>
      <c r="F476" s="0" t="s">
        <v>3530</v>
      </c>
      <c r="G476" s="0" t="s">
        <v>4883</v>
      </c>
    </row>
    <row customHeight="1" ht="11.25">
      <c r="A477" s="0" t="s">
        <v>16</v>
      </c>
      <c r="B477" s="0" t="s">
        <v>4884</v>
      </c>
      <c r="C477" s="0" t="s">
        <v>4885</v>
      </c>
      <c r="D477" s="0" t="s">
        <v>3582</v>
      </c>
      <c r="E477" s="0" t="s">
        <v>4886</v>
      </c>
      <c r="F477" s="0" t="s">
        <v>3530</v>
      </c>
      <c r="G477" s="0" t="s">
        <v>4887</v>
      </c>
    </row>
    <row customHeight="1" ht="11.25">
      <c r="A478" s="0" t="s">
        <v>16</v>
      </c>
      <c r="B478" s="0" t="s">
        <v>4884</v>
      </c>
      <c r="C478" s="0" t="s">
        <v>4885</v>
      </c>
      <c r="D478" s="0" t="s">
        <v>4888</v>
      </c>
      <c r="E478" s="0" t="s">
        <v>4889</v>
      </c>
      <c r="F478" s="0" t="s">
        <v>3530</v>
      </c>
      <c r="G478" s="0" t="s">
        <v>4890</v>
      </c>
    </row>
    <row customHeight="1" ht="11.25">
      <c r="A479" s="0" t="s">
        <v>16</v>
      </c>
      <c r="B479" s="0" t="s">
        <v>4884</v>
      </c>
      <c r="C479" s="0" t="s">
        <v>4885</v>
      </c>
      <c r="D479" s="0" t="s">
        <v>4891</v>
      </c>
      <c r="E479" s="0" t="s">
        <v>4892</v>
      </c>
      <c r="F479" s="0" t="s">
        <v>3530</v>
      </c>
      <c r="G479" s="0" t="s">
        <v>4893</v>
      </c>
    </row>
    <row customHeight="1" ht="11.25">
      <c r="A480" s="0" t="s">
        <v>16</v>
      </c>
      <c r="B480" s="0" t="s">
        <v>4884</v>
      </c>
      <c r="C480" s="0" t="s">
        <v>4885</v>
      </c>
      <c r="D480" s="0" t="s">
        <v>4894</v>
      </c>
      <c r="E480" s="0" t="s">
        <v>4895</v>
      </c>
      <c r="F480" s="0" t="s">
        <v>3530</v>
      </c>
      <c r="G480" s="0" t="s">
        <v>4896</v>
      </c>
    </row>
    <row customHeight="1" ht="11.25">
      <c r="A481" s="0" t="s">
        <v>16</v>
      </c>
      <c r="B481" s="0" t="s">
        <v>4884</v>
      </c>
      <c r="C481" s="0" t="s">
        <v>4885</v>
      </c>
      <c r="D481" s="0" t="s">
        <v>4897</v>
      </c>
      <c r="E481" s="0" t="s">
        <v>4898</v>
      </c>
      <c r="F481" s="0" t="s">
        <v>3530</v>
      </c>
      <c r="G481" s="0" t="s">
        <v>4899</v>
      </c>
    </row>
    <row customHeight="1" ht="11.25">
      <c r="A482" s="0" t="s">
        <v>16</v>
      </c>
      <c r="B482" s="0" t="s">
        <v>4884</v>
      </c>
      <c r="C482" s="0" t="s">
        <v>4885</v>
      </c>
      <c r="D482" s="0" t="s">
        <v>4900</v>
      </c>
      <c r="E482" s="0" t="s">
        <v>4901</v>
      </c>
      <c r="F482" s="0" t="s">
        <v>3530</v>
      </c>
      <c r="G482" s="0" t="s">
        <v>4902</v>
      </c>
    </row>
    <row customHeight="1" ht="11.25">
      <c r="A483" s="0" t="s">
        <v>16</v>
      </c>
      <c r="B483" s="0" t="s">
        <v>4884</v>
      </c>
      <c r="C483" s="0" t="s">
        <v>4885</v>
      </c>
      <c r="D483" s="0" t="s">
        <v>4884</v>
      </c>
      <c r="E483" s="0" t="s">
        <v>4885</v>
      </c>
      <c r="F483" s="0" t="s">
        <v>3527</v>
      </c>
      <c r="G483" s="0" t="s">
        <v>4903</v>
      </c>
    </row>
    <row customHeight="1" ht="11.25">
      <c r="A484" s="0" t="s">
        <v>16</v>
      </c>
      <c r="B484" s="0" t="s">
        <v>4884</v>
      </c>
      <c r="C484" s="0" t="s">
        <v>4885</v>
      </c>
      <c r="D484" s="0" t="s">
        <v>4904</v>
      </c>
      <c r="E484" s="0" t="s">
        <v>4905</v>
      </c>
      <c r="F484" s="0" t="s">
        <v>3530</v>
      </c>
      <c r="G484" s="0" t="s">
        <v>4906</v>
      </c>
    </row>
    <row customHeight="1" ht="11.25">
      <c r="A485" s="0" t="s">
        <v>16</v>
      </c>
      <c r="B485" s="0" t="s">
        <v>4884</v>
      </c>
      <c r="C485" s="0" t="s">
        <v>4885</v>
      </c>
      <c r="D485" s="0" t="s">
        <v>4907</v>
      </c>
      <c r="E485" s="0" t="s">
        <v>4908</v>
      </c>
      <c r="F485" s="0" t="s">
        <v>3530</v>
      </c>
      <c r="G485" s="0" t="s">
        <v>4909</v>
      </c>
    </row>
    <row customHeight="1" ht="11.25">
      <c r="A486" s="0" t="s">
        <v>16</v>
      </c>
      <c r="B486" s="0" t="s">
        <v>4884</v>
      </c>
      <c r="C486" s="0" t="s">
        <v>4885</v>
      </c>
      <c r="D486" s="0" t="s">
        <v>4910</v>
      </c>
      <c r="E486" s="0" t="s">
        <v>4911</v>
      </c>
      <c r="F486" s="0" t="s">
        <v>3530</v>
      </c>
      <c r="G486" s="0" t="s">
        <v>4912</v>
      </c>
    </row>
    <row customHeight="1" ht="11.25">
      <c r="A487" s="0" t="s">
        <v>16</v>
      </c>
      <c r="B487" s="0" t="s">
        <v>4884</v>
      </c>
      <c r="C487" s="0" t="s">
        <v>4885</v>
      </c>
      <c r="D487" s="0" t="s">
        <v>4913</v>
      </c>
      <c r="E487" s="0" t="s">
        <v>4914</v>
      </c>
      <c r="F487" s="0" t="s">
        <v>3530</v>
      </c>
      <c r="G487" s="0" t="s">
        <v>4915</v>
      </c>
    </row>
    <row customHeight="1" ht="11.25">
      <c r="A488" s="0" t="s">
        <v>16</v>
      </c>
      <c r="B488" s="0" t="s">
        <v>4884</v>
      </c>
      <c r="C488" s="0" t="s">
        <v>4885</v>
      </c>
      <c r="D488" s="0" t="s">
        <v>4916</v>
      </c>
      <c r="E488" s="0" t="s">
        <v>4917</v>
      </c>
      <c r="F488" s="0" t="s">
        <v>3530</v>
      </c>
      <c r="G488" s="0" t="s">
        <v>4918</v>
      </c>
    </row>
    <row customHeight="1" ht="11.25">
      <c r="A489" s="0" t="s">
        <v>16</v>
      </c>
      <c r="B489" s="0" t="s">
        <v>4884</v>
      </c>
      <c r="C489" s="0" t="s">
        <v>4885</v>
      </c>
      <c r="D489" s="0" t="s">
        <v>4919</v>
      </c>
      <c r="E489" s="0" t="s">
        <v>4920</v>
      </c>
      <c r="F489" s="0" t="s">
        <v>3530</v>
      </c>
      <c r="G489" s="0" t="s">
        <v>4921</v>
      </c>
    </row>
    <row customHeight="1" ht="11.25">
      <c r="A490" s="0" t="s">
        <v>16</v>
      </c>
      <c r="B490" s="0" t="s">
        <v>4884</v>
      </c>
      <c r="C490" s="0" t="s">
        <v>4885</v>
      </c>
      <c r="D490" s="0" t="s">
        <v>4922</v>
      </c>
      <c r="E490" s="0" t="s">
        <v>4923</v>
      </c>
      <c r="F490" s="0" t="s">
        <v>3530</v>
      </c>
      <c r="G490" s="0" t="s">
        <v>4924</v>
      </c>
    </row>
    <row customHeight="1" ht="11.25">
      <c r="A491" s="0" t="s">
        <v>16</v>
      </c>
      <c r="B491" s="0" t="s">
        <v>4884</v>
      </c>
      <c r="C491" s="0" t="s">
        <v>4885</v>
      </c>
      <c r="D491" s="0" t="s">
        <v>4925</v>
      </c>
      <c r="E491" s="0" t="s">
        <v>4926</v>
      </c>
      <c r="F491" s="0" t="s">
        <v>3530</v>
      </c>
      <c r="G491" s="0" t="s">
        <v>4927</v>
      </c>
    </row>
    <row customHeight="1" ht="11.25">
      <c r="A492" s="0" t="s">
        <v>16</v>
      </c>
      <c r="B492" s="0" t="s">
        <v>4884</v>
      </c>
      <c r="C492" s="0" t="s">
        <v>4885</v>
      </c>
      <c r="D492" s="0" t="s">
        <v>4928</v>
      </c>
      <c r="E492" s="0" t="s">
        <v>4929</v>
      </c>
      <c r="F492" s="0" t="s">
        <v>3530</v>
      </c>
      <c r="G492" s="0" t="s">
        <v>4930</v>
      </c>
    </row>
    <row customHeight="1" ht="11.25">
      <c r="A493" s="0" t="s">
        <v>16</v>
      </c>
      <c r="B493" s="0" t="s">
        <v>4884</v>
      </c>
      <c r="C493" s="0" t="s">
        <v>4885</v>
      </c>
      <c r="D493" s="0" t="s">
        <v>4931</v>
      </c>
      <c r="E493" s="0" t="s">
        <v>4932</v>
      </c>
      <c r="F493" s="0" t="s">
        <v>3530</v>
      </c>
      <c r="G493" s="0" t="s">
        <v>4933</v>
      </c>
    </row>
    <row customHeight="1" ht="11.25">
      <c r="A494" s="0" t="s">
        <v>16</v>
      </c>
      <c r="B494" s="0" t="s">
        <v>4884</v>
      </c>
      <c r="C494" s="0" t="s">
        <v>4885</v>
      </c>
      <c r="D494" s="0" t="s">
        <v>4934</v>
      </c>
      <c r="E494" s="0" t="s">
        <v>4935</v>
      </c>
      <c r="F494" s="0" t="s">
        <v>3530</v>
      </c>
      <c r="G494" s="0" t="s">
        <v>4936</v>
      </c>
    </row>
    <row customHeight="1" ht="11.25">
      <c r="A495" s="0" t="s">
        <v>16</v>
      </c>
      <c r="B495" s="0" t="s">
        <v>4884</v>
      </c>
      <c r="C495" s="0" t="s">
        <v>4885</v>
      </c>
      <c r="D495" s="0" t="s">
        <v>4937</v>
      </c>
      <c r="E495" s="0" t="s">
        <v>4938</v>
      </c>
      <c r="F495" s="0" t="s">
        <v>3632</v>
      </c>
      <c r="G495" s="0" t="s">
        <v>4939</v>
      </c>
    </row>
    <row customHeight="1" ht="11.25">
      <c r="A496" s="0" t="s">
        <v>16</v>
      </c>
      <c r="B496" s="0" t="s">
        <v>4884</v>
      </c>
      <c r="C496" s="0" t="s">
        <v>4885</v>
      </c>
      <c r="D496" s="0" t="s">
        <v>4940</v>
      </c>
      <c r="E496" s="0" t="s">
        <v>4941</v>
      </c>
      <c r="F496" s="0" t="s">
        <v>3632</v>
      </c>
      <c r="G496" s="0" t="s">
        <v>4942</v>
      </c>
    </row>
    <row customHeight="1" ht="11.25">
      <c r="A497" s="0" t="s">
        <v>16</v>
      </c>
      <c r="B497" s="0" t="s">
        <v>4884</v>
      </c>
      <c r="C497" s="0" t="s">
        <v>4885</v>
      </c>
      <c r="D497" s="0" t="s">
        <v>4943</v>
      </c>
      <c r="E497" s="0" t="s">
        <v>4944</v>
      </c>
      <c r="F497" s="0" t="s">
        <v>3632</v>
      </c>
      <c r="G497" s="0" t="s">
        <v>4945</v>
      </c>
    </row>
    <row customHeight="1" ht="11.25">
      <c r="A498" s="0" t="s">
        <v>16</v>
      </c>
      <c r="B498" s="0" t="s">
        <v>100</v>
      </c>
      <c r="C498" s="0" t="s">
        <v>4946</v>
      </c>
      <c r="D498" s="0" t="s">
        <v>4947</v>
      </c>
      <c r="E498" s="0" t="s">
        <v>4948</v>
      </c>
      <c r="F498" s="0" t="s">
        <v>3530</v>
      </c>
      <c r="G498" s="0" t="s">
        <v>4949</v>
      </c>
    </row>
    <row customHeight="1" ht="11.25">
      <c r="A499" s="0" t="s">
        <v>16</v>
      </c>
      <c r="B499" s="0" t="s">
        <v>100</v>
      </c>
      <c r="C499" s="0" t="s">
        <v>4946</v>
      </c>
      <c r="D499" s="0" t="s">
        <v>4950</v>
      </c>
      <c r="E499" s="0" t="s">
        <v>4951</v>
      </c>
      <c r="F499" s="0" t="s">
        <v>3530</v>
      </c>
      <c r="G499" s="0" t="s">
        <v>4952</v>
      </c>
    </row>
    <row customHeight="1" ht="11.25">
      <c r="A500" s="0" t="s">
        <v>16</v>
      </c>
      <c r="B500" s="0" t="s">
        <v>100</v>
      </c>
      <c r="C500" s="0" t="s">
        <v>4946</v>
      </c>
      <c r="D500" s="0" t="s">
        <v>4953</v>
      </c>
      <c r="E500" s="0" t="s">
        <v>4954</v>
      </c>
      <c r="F500" s="0" t="s">
        <v>3530</v>
      </c>
      <c r="G500" s="0" t="s">
        <v>4955</v>
      </c>
    </row>
    <row customHeight="1" ht="11.25">
      <c r="A501" s="0" t="s">
        <v>16</v>
      </c>
      <c r="B501" s="0" t="s">
        <v>100</v>
      </c>
      <c r="C501" s="0" t="s">
        <v>4946</v>
      </c>
      <c r="D501" s="0" t="s">
        <v>4956</v>
      </c>
      <c r="E501" s="0" t="s">
        <v>4957</v>
      </c>
      <c r="F501" s="0" t="s">
        <v>3530</v>
      </c>
      <c r="G501" s="0" t="s">
        <v>4958</v>
      </c>
    </row>
    <row customHeight="1" ht="11.25">
      <c r="A502" s="0" t="s">
        <v>16</v>
      </c>
      <c r="B502" s="0" t="s">
        <v>100</v>
      </c>
      <c r="C502" s="0" t="s">
        <v>4946</v>
      </c>
      <c r="D502" s="0" t="s">
        <v>4959</v>
      </c>
      <c r="E502" s="0" t="s">
        <v>4960</v>
      </c>
      <c r="F502" s="0" t="s">
        <v>3530</v>
      </c>
      <c r="G502" s="0" t="s">
        <v>4961</v>
      </c>
    </row>
    <row customHeight="1" ht="11.25">
      <c r="A503" s="0" t="s">
        <v>16</v>
      </c>
      <c r="B503" s="0" t="s">
        <v>100</v>
      </c>
      <c r="C503" s="0" t="s">
        <v>4946</v>
      </c>
      <c r="D503" s="0" t="s">
        <v>4962</v>
      </c>
      <c r="E503" s="0" t="s">
        <v>4963</v>
      </c>
      <c r="F503" s="0" t="s">
        <v>3530</v>
      </c>
      <c r="G503" s="0" t="s">
        <v>4964</v>
      </c>
    </row>
    <row customHeight="1" ht="11.25">
      <c r="A504" s="0" t="s">
        <v>16</v>
      </c>
      <c r="B504" s="0" t="s">
        <v>100</v>
      </c>
      <c r="C504" s="0" t="s">
        <v>4946</v>
      </c>
      <c r="D504" s="0" t="s">
        <v>4965</v>
      </c>
      <c r="E504" s="0" t="s">
        <v>4966</v>
      </c>
      <c r="F504" s="0" t="s">
        <v>3530</v>
      </c>
      <c r="G504" s="0" t="s">
        <v>4967</v>
      </c>
    </row>
    <row customHeight="1" ht="11.25">
      <c r="A505" s="0" t="s">
        <v>16</v>
      </c>
      <c r="B505" s="0" t="s">
        <v>100</v>
      </c>
      <c r="C505" s="0" t="s">
        <v>4946</v>
      </c>
      <c r="D505" s="0" t="s">
        <v>3851</v>
      </c>
      <c r="E505" s="0" t="s">
        <v>4968</v>
      </c>
      <c r="F505" s="0" t="s">
        <v>3530</v>
      </c>
      <c r="G505" s="0" t="s">
        <v>4969</v>
      </c>
    </row>
    <row customHeight="1" ht="11.25">
      <c r="A506" s="0" t="s">
        <v>16</v>
      </c>
      <c r="B506" s="0" t="s">
        <v>100</v>
      </c>
      <c r="C506" s="0" t="s">
        <v>4946</v>
      </c>
      <c r="D506" s="0" t="s">
        <v>100</v>
      </c>
      <c r="E506" s="0" t="s">
        <v>4946</v>
      </c>
      <c r="F506" s="0" t="s">
        <v>3527</v>
      </c>
      <c r="G506" s="0" t="s">
        <v>4970</v>
      </c>
    </row>
    <row customHeight="1" ht="11.25">
      <c r="A507" s="0" t="s">
        <v>16</v>
      </c>
      <c r="B507" s="0" t="s">
        <v>100</v>
      </c>
      <c r="C507" s="0" t="s">
        <v>4946</v>
      </c>
      <c r="D507" s="0" t="s">
        <v>4971</v>
      </c>
      <c r="E507" s="0" t="s">
        <v>4972</v>
      </c>
      <c r="F507" s="0" t="s">
        <v>3530</v>
      </c>
      <c r="G507" s="0" t="s">
        <v>4973</v>
      </c>
    </row>
    <row customHeight="1" ht="11.25">
      <c r="A508" s="0" t="s">
        <v>16</v>
      </c>
      <c r="B508" s="0" t="s">
        <v>100</v>
      </c>
      <c r="C508" s="0" t="s">
        <v>4946</v>
      </c>
      <c r="D508" s="0" t="s">
        <v>4974</v>
      </c>
      <c r="E508" s="0" t="s">
        <v>4975</v>
      </c>
      <c r="F508" s="0" t="s">
        <v>3530</v>
      </c>
      <c r="G508" s="0" t="s">
        <v>4976</v>
      </c>
    </row>
    <row customHeight="1" ht="11.25">
      <c r="A509" s="0" t="s">
        <v>16</v>
      </c>
      <c r="B509" s="0" t="s">
        <v>100</v>
      </c>
      <c r="C509" s="0" t="s">
        <v>4946</v>
      </c>
      <c r="D509" s="0" t="s">
        <v>4977</v>
      </c>
      <c r="E509" s="0" t="s">
        <v>4978</v>
      </c>
      <c r="F509" s="0" t="s">
        <v>3530</v>
      </c>
      <c r="G509" s="0" t="s">
        <v>4979</v>
      </c>
    </row>
    <row customHeight="1" ht="11.25">
      <c r="A510" s="0" t="s">
        <v>16</v>
      </c>
      <c r="B510" s="0" t="s">
        <v>100</v>
      </c>
      <c r="C510" s="0" t="s">
        <v>4946</v>
      </c>
      <c r="D510" s="0" t="s">
        <v>4980</v>
      </c>
      <c r="E510" s="0" t="s">
        <v>4981</v>
      </c>
      <c r="F510" s="0" t="s">
        <v>3530</v>
      </c>
      <c r="G510" s="0" t="s">
        <v>4982</v>
      </c>
    </row>
    <row customHeight="1" ht="11.25">
      <c r="A511" s="0" t="s">
        <v>16</v>
      </c>
      <c r="B511" s="0" t="s">
        <v>100</v>
      </c>
      <c r="C511" s="0" t="s">
        <v>4946</v>
      </c>
      <c r="D511" s="0" t="s">
        <v>4983</v>
      </c>
      <c r="E511" s="0" t="s">
        <v>4984</v>
      </c>
      <c r="F511" s="0" t="s">
        <v>3530</v>
      </c>
      <c r="G511" s="0" t="s">
        <v>4985</v>
      </c>
    </row>
    <row customHeight="1" ht="11.25">
      <c r="A512" s="0" t="s">
        <v>16</v>
      </c>
      <c r="B512" s="0" t="s">
        <v>100</v>
      </c>
      <c r="C512" s="0" t="s">
        <v>4946</v>
      </c>
      <c r="D512" s="0" t="s">
        <v>4986</v>
      </c>
      <c r="E512" s="0" t="s">
        <v>4987</v>
      </c>
      <c r="F512" s="0" t="s">
        <v>3530</v>
      </c>
      <c r="G512" s="0" t="s">
        <v>4988</v>
      </c>
    </row>
    <row customHeight="1" ht="11.25">
      <c r="A513" s="0" t="s">
        <v>16</v>
      </c>
      <c r="B513" s="0" t="s">
        <v>100</v>
      </c>
      <c r="C513" s="0" t="s">
        <v>4946</v>
      </c>
      <c r="D513" s="0" t="s">
        <v>4989</v>
      </c>
      <c r="E513" s="0" t="s">
        <v>4990</v>
      </c>
      <c r="F513" s="0" t="s">
        <v>3530</v>
      </c>
      <c r="G513" s="0" t="s">
        <v>4991</v>
      </c>
    </row>
    <row customHeight="1" ht="11.25">
      <c r="A514" s="0" t="s">
        <v>16</v>
      </c>
      <c r="B514" s="0" t="s">
        <v>100</v>
      </c>
      <c r="C514" s="0" t="s">
        <v>4946</v>
      </c>
      <c r="D514" s="0" t="s">
        <v>106</v>
      </c>
      <c r="E514" s="0" t="s">
        <v>107</v>
      </c>
      <c r="F514" s="0" t="s">
        <v>3530</v>
      </c>
      <c r="G514" s="0" t="s">
        <v>105</v>
      </c>
    </row>
    <row customHeight="1" ht="11.25">
      <c r="A515" s="0" t="s">
        <v>16</v>
      </c>
      <c r="B515" s="0" t="s">
        <v>100</v>
      </c>
      <c r="C515" s="0" t="s">
        <v>4946</v>
      </c>
      <c r="D515" s="0" t="s">
        <v>4992</v>
      </c>
      <c r="E515" s="0" t="s">
        <v>4993</v>
      </c>
      <c r="F515" s="0" t="s">
        <v>3530</v>
      </c>
      <c r="G515" s="0" t="s">
        <v>4994</v>
      </c>
    </row>
    <row customHeight="1" ht="11.25">
      <c r="A516" s="0" t="s">
        <v>16</v>
      </c>
      <c r="B516" s="0" t="s">
        <v>100</v>
      </c>
      <c r="C516" s="0" t="s">
        <v>4946</v>
      </c>
      <c r="D516" s="0" t="s">
        <v>4995</v>
      </c>
      <c r="E516" s="0" t="s">
        <v>4996</v>
      </c>
      <c r="F516" s="0" t="s">
        <v>3530</v>
      </c>
      <c r="G516" s="0" t="s">
        <v>4997</v>
      </c>
    </row>
    <row customHeight="1" ht="11.25">
      <c r="A517" s="0" t="s">
        <v>16</v>
      </c>
      <c r="B517" s="0" t="s">
        <v>100</v>
      </c>
      <c r="C517" s="0" t="s">
        <v>4946</v>
      </c>
      <c r="D517" s="0" t="s">
        <v>4998</v>
      </c>
      <c r="E517" s="0" t="s">
        <v>4999</v>
      </c>
      <c r="F517" s="0" t="s">
        <v>3530</v>
      </c>
      <c r="G517" s="0" t="s">
        <v>5000</v>
      </c>
    </row>
    <row customHeight="1" ht="11.25">
      <c r="A518" s="0" t="s">
        <v>16</v>
      </c>
      <c r="B518" s="0" t="s">
        <v>100</v>
      </c>
      <c r="C518" s="0" t="s">
        <v>4946</v>
      </c>
      <c r="D518" s="0" t="s">
        <v>5001</v>
      </c>
      <c r="E518" s="0" t="s">
        <v>5002</v>
      </c>
      <c r="F518" s="0" t="s">
        <v>3530</v>
      </c>
      <c r="G518" s="0" t="s">
        <v>5003</v>
      </c>
    </row>
    <row customHeight="1" ht="11.25">
      <c r="A519" s="0" t="s">
        <v>16</v>
      </c>
      <c r="B519" s="0" t="s">
        <v>100</v>
      </c>
      <c r="C519" s="0" t="s">
        <v>4946</v>
      </c>
      <c r="D519" s="0" t="s">
        <v>5004</v>
      </c>
      <c r="E519" s="0" t="s">
        <v>5005</v>
      </c>
      <c r="F519" s="0" t="s">
        <v>3530</v>
      </c>
      <c r="G519" s="0" t="s">
        <v>5006</v>
      </c>
    </row>
    <row customHeight="1" ht="11.25">
      <c r="A520" s="0" t="s">
        <v>16</v>
      </c>
      <c r="B520" s="0" t="s">
        <v>100</v>
      </c>
      <c r="C520" s="0" t="s">
        <v>4946</v>
      </c>
      <c r="D520" s="0" t="s">
        <v>5007</v>
      </c>
      <c r="E520" s="0" t="s">
        <v>5008</v>
      </c>
      <c r="F520" s="0" t="s">
        <v>3530</v>
      </c>
      <c r="G520" s="0" t="s">
        <v>5009</v>
      </c>
    </row>
    <row customHeight="1" ht="11.25">
      <c r="A521" s="0" t="s">
        <v>16</v>
      </c>
      <c r="B521" s="0" t="s">
        <v>100</v>
      </c>
      <c r="C521" s="0" t="s">
        <v>4946</v>
      </c>
      <c r="D521" s="0" t="s">
        <v>5010</v>
      </c>
      <c r="E521" s="0" t="s">
        <v>5011</v>
      </c>
      <c r="F521" s="0" t="s">
        <v>3530</v>
      </c>
      <c r="G521" s="0" t="s">
        <v>5012</v>
      </c>
    </row>
    <row customHeight="1" ht="11.25">
      <c r="A522" s="0" t="s">
        <v>16</v>
      </c>
      <c r="B522" s="0" t="s">
        <v>100</v>
      </c>
      <c r="C522" s="0" t="s">
        <v>4946</v>
      </c>
      <c r="D522" s="0" t="s">
        <v>5013</v>
      </c>
      <c r="E522" s="0" t="s">
        <v>5014</v>
      </c>
      <c r="F522" s="0" t="s">
        <v>3530</v>
      </c>
      <c r="G522" s="0" t="s">
        <v>5015</v>
      </c>
    </row>
    <row customHeight="1" ht="11.25">
      <c r="A523" s="0" t="s">
        <v>16</v>
      </c>
      <c r="B523" s="0" t="s">
        <v>100</v>
      </c>
      <c r="C523" s="0" t="s">
        <v>4946</v>
      </c>
      <c r="D523" s="0" t="s">
        <v>5016</v>
      </c>
      <c r="E523" s="0" t="s">
        <v>5017</v>
      </c>
      <c r="F523" s="0" t="s">
        <v>3530</v>
      </c>
      <c r="G523" s="0" t="s">
        <v>5018</v>
      </c>
    </row>
    <row customHeight="1" ht="11.25">
      <c r="A524" s="0" t="s">
        <v>16</v>
      </c>
      <c r="B524" s="0" t="s">
        <v>100</v>
      </c>
      <c r="C524" s="0" t="s">
        <v>4946</v>
      </c>
      <c r="D524" s="0" t="s">
        <v>5019</v>
      </c>
      <c r="E524" s="0" t="s">
        <v>5020</v>
      </c>
      <c r="F524" s="0" t="s">
        <v>3530</v>
      </c>
      <c r="G524" s="0" t="s">
        <v>5021</v>
      </c>
    </row>
    <row customHeight="1" ht="11.25">
      <c r="A525" s="0" t="s">
        <v>16</v>
      </c>
      <c r="B525" s="0" t="s">
        <v>100</v>
      </c>
      <c r="C525" s="0" t="s">
        <v>4946</v>
      </c>
      <c r="D525" s="0" t="s">
        <v>5022</v>
      </c>
      <c r="E525" s="0" t="s">
        <v>5023</v>
      </c>
      <c r="F525" s="0" t="s">
        <v>3530</v>
      </c>
      <c r="G525" s="0" t="s">
        <v>5024</v>
      </c>
    </row>
    <row customHeight="1" ht="11.25">
      <c r="A526" s="0" t="s">
        <v>16</v>
      </c>
      <c r="B526" s="0" t="s">
        <v>100</v>
      </c>
      <c r="C526" s="0" t="s">
        <v>4946</v>
      </c>
      <c r="D526" s="0" t="s">
        <v>5025</v>
      </c>
      <c r="E526" s="0" t="s">
        <v>5026</v>
      </c>
      <c r="F526" s="0" t="s">
        <v>3530</v>
      </c>
      <c r="G526" s="0" t="s">
        <v>5027</v>
      </c>
    </row>
    <row customHeight="1" ht="11.25">
      <c r="A527" s="0" t="s">
        <v>16</v>
      </c>
      <c r="B527" s="0" t="s">
        <v>100</v>
      </c>
      <c r="C527" s="0" t="s">
        <v>4946</v>
      </c>
      <c r="D527" s="0" t="s">
        <v>5028</v>
      </c>
      <c r="E527" s="0" t="s">
        <v>5029</v>
      </c>
      <c r="F527" s="0" t="s">
        <v>3530</v>
      </c>
      <c r="G527" s="0" t="s">
        <v>5030</v>
      </c>
    </row>
    <row customHeight="1" ht="11.25">
      <c r="A528" s="0" t="s">
        <v>16</v>
      </c>
      <c r="B528" s="0" t="s">
        <v>5031</v>
      </c>
      <c r="C528" s="0" t="s">
        <v>5032</v>
      </c>
      <c r="D528" s="0" t="s">
        <v>4175</v>
      </c>
      <c r="E528" s="0" t="s">
        <v>5033</v>
      </c>
      <c r="F528" s="0" t="s">
        <v>3530</v>
      </c>
      <c r="G528" s="0" t="s">
        <v>5034</v>
      </c>
    </row>
    <row customHeight="1" ht="11.25">
      <c r="A529" s="0" t="s">
        <v>16</v>
      </c>
      <c r="B529" s="0" t="s">
        <v>5031</v>
      </c>
      <c r="C529" s="0" t="s">
        <v>5032</v>
      </c>
      <c r="D529" s="0" t="s">
        <v>5035</v>
      </c>
      <c r="E529" s="0" t="s">
        <v>5036</v>
      </c>
      <c r="F529" s="0" t="s">
        <v>3530</v>
      </c>
      <c r="G529" s="0" t="s">
        <v>5037</v>
      </c>
    </row>
    <row customHeight="1" ht="11.25">
      <c r="A530" s="0" t="s">
        <v>16</v>
      </c>
      <c r="B530" s="0" t="s">
        <v>5031</v>
      </c>
      <c r="C530" s="0" t="s">
        <v>5032</v>
      </c>
      <c r="D530" s="0" t="s">
        <v>5038</v>
      </c>
      <c r="E530" s="0" t="s">
        <v>5039</v>
      </c>
      <c r="F530" s="0" t="s">
        <v>3530</v>
      </c>
      <c r="G530" s="0" t="s">
        <v>5040</v>
      </c>
    </row>
    <row customHeight="1" ht="11.25">
      <c r="A531" s="0" t="s">
        <v>16</v>
      </c>
      <c r="B531" s="0" t="s">
        <v>5031</v>
      </c>
      <c r="C531" s="0" t="s">
        <v>5032</v>
      </c>
      <c r="D531" s="0" t="s">
        <v>5041</v>
      </c>
      <c r="E531" s="0" t="s">
        <v>5042</v>
      </c>
      <c r="F531" s="0" t="s">
        <v>3530</v>
      </c>
      <c r="G531" s="0" t="s">
        <v>5043</v>
      </c>
    </row>
    <row customHeight="1" ht="11.25">
      <c r="A532" s="0" t="s">
        <v>16</v>
      </c>
      <c r="B532" s="0" t="s">
        <v>5031</v>
      </c>
      <c r="C532" s="0" t="s">
        <v>5032</v>
      </c>
      <c r="D532" s="0" t="s">
        <v>5044</v>
      </c>
      <c r="E532" s="0" t="s">
        <v>5045</v>
      </c>
      <c r="F532" s="0" t="s">
        <v>3535</v>
      </c>
      <c r="G532" s="0" t="s">
        <v>5046</v>
      </c>
    </row>
    <row customHeight="1" ht="11.25">
      <c r="A533" s="0" t="s">
        <v>16</v>
      </c>
      <c r="B533" s="0" t="s">
        <v>5031</v>
      </c>
      <c r="C533" s="0" t="s">
        <v>5032</v>
      </c>
      <c r="D533" s="0" t="s">
        <v>5047</v>
      </c>
      <c r="E533" s="0" t="s">
        <v>5048</v>
      </c>
      <c r="F533" s="0" t="s">
        <v>3530</v>
      </c>
      <c r="G533" s="0" t="s">
        <v>5049</v>
      </c>
    </row>
    <row customHeight="1" ht="11.25">
      <c r="A534" s="0" t="s">
        <v>16</v>
      </c>
      <c r="B534" s="0" t="s">
        <v>5031</v>
      </c>
      <c r="C534" s="0" t="s">
        <v>5032</v>
      </c>
      <c r="D534" s="0" t="s">
        <v>5050</v>
      </c>
      <c r="E534" s="0" t="s">
        <v>5051</v>
      </c>
      <c r="F534" s="0" t="s">
        <v>3530</v>
      </c>
      <c r="G534" s="0" t="s">
        <v>5052</v>
      </c>
    </row>
    <row customHeight="1" ht="11.25">
      <c r="A535" s="0" t="s">
        <v>16</v>
      </c>
      <c r="B535" s="0" t="s">
        <v>5031</v>
      </c>
      <c r="C535" s="0" t="s">
        <v>5032</v>
      </c>
      <c r="D535" s="0" t="s">
        <v>5053</v>
      </c>
      <c r="E535" s="0" t="s">
        <v>5054</v>
      </c>
      <c r="F535" s="0" t="s">
        <v>3530</v>
      </c>
      <c r="G535" s="0" t="s">
        <v>5055</v>
      </c>
    </row>
    <row customHeight="1" ht="11.25">
      <c r="A536" s="0" t="s">
        <v>16</v>
      </c>
      <c r="B536" s="0" t="s">
        <v>5031</v>
      </c>
      <c r="C536" s="0" t="s">
        <v>5032</v>
      </c>
      <c r="D536" s="0" t="s">
        <v>5056</v>
      </c>
      <c r="E536" s="0" t="s">
        <v>5057</v>
      </c>
      <c r="F536" s="0" t="s">
        <v>3530</v>
      </c>
      <c r="G536" s="0" t="s">
        <v>5058</v>
      </c>
    </row>
    <row customHeight="1" ht="11.25">
      <c r="A537" s="0" t="s">
        <v>16</v>
      </c>
      <c r="B537" s="0" t="s">
        <v>5031</v>
      </c>
      <c r="C537" s="0" t="s">
        <v>5032</v>
      </c>
      <c r="D537" s="0" t="s">
        <v>5031</v>
      </c>
      <c r="E537" s="0" t="s">
        <v>5032</v>
      </c>
      <c r="F537" s="0" t="s">
        <v>3527</v>
      </c>
      <c r="G537" s="0" t="s">
        <v>5059</v>
      </c>
    </row>
    <row customHeight="1" ht="11.25">
      <c r="A538" s="0" t="s">
        <v>16</v>
      </c>
      <c r="B538" s="0" t="s">
        <v>5031</v>
      </c>
      <c r="C538" s="0" t="s">
        <v>5032</v>
      </c>
      <c r="D538" s="0" t="s">
        <v>5060</v>
      </c>
      <c r="E538" s="0" t="s">
        <v>5061</v>
      </c>
      <c r="F538" s="0" t="s">
        <v>3530</v>
      </c>
      <c r="G538" s="0" t="s">
        <v>5062</v>
      </c>
    </row>
    <row customHeight="1" ht="11.25">
      <c r="A539" s="0" t="s">
        <v>16</v>
      </c>
      <c r="B539" s="0" t="s">
        <v>5031</v>
      </c>
      <c r="C539" s="0" t="s">
        <v>5032</v>
      </c>
      <c r="D539" s="0" t="s">
        <v>5063</v>
      </c>
      <c r="E539" s="0" t="s">
        <v>5064</v>
      </c>
      <c r="F539" s="0" t="s">
        <v>3530</v>
      </c>
      <c r="G539" s="0" t="s">
        <v>5065</v>
      </c>
    </row>
    <row customHeight="1" ht="11.25">
      <c r="A540" s="0" t="s">
        <v>16</v>
      </c>
      <c r="B540" s="0" t="s">
        <v>5031</v>
      </c>
      <c r="C540" s="0" t="s">
        <v>5032</v>
      </c>
      <c r="D540" s="0" t="s">
        <v>5066</v>
      </c>
      <c r="E540" s="0" t="s">
        <v>5067</v>
      </c>
      <c r="F540" s="0" t="s">
        <v>3530</v>
      </c>
      <c r="G540" s="0" t="s">
        <v>5068</v>
      </c>
    </row>
    <row customHeight="1" ht="11.25">
      <c r="A541" s="0" t="s">
        <v>16</v>
      </c>
      <c r="B541" s="0" t="s">
        <v>5031</v>
      </c>
      <c r="C541" s="0" t="s">
        <v>5032</v>
      </c>
      <c r="D541" s="0" t="s">
        <v>5069</v>
      </c>
      <c r="E541" s="0" t="s">
        <v>5070</v>
      </c>
      <c r="F541" s="0" t="s">
        <v>3530</v>
      </c>
      <c r="G541" s="0" t="s">
        <v>5071</v>
      </c>
    </row>
    <row customHeight="1" ht="11.25">
      <c r="A542" s="0" t="s">
        <v>16</v>
      </c>
      <c r="B542" s="0" t="s">
        <v>5031</v>
      </c>
      <c r="C542" s="0" t="s">
        <v>5032</v>
      </c>
      <c r="D542" s="0" t="s">
        <v>5072</v>
      </c>
      <c r="E542" s="0" t="s">
        <v>5073</v>
      </c>
      <c r="F542" s="0" t="s">
        <v>3530</v>
      </c>
      <c r="G542" s="0" t="s">
        <v>5074</v>
      </c>
    </row>
    <row customHeight="1" ht="11.25">
      <c r="A543" s="0" t="s">
        <v>16</v>
      </c>
      <c r="B543" s="0" t="s">
        <v>5031</v>
      </c>
      <c r="C543" s="0" t="s">
        <v>5032</v>
      </c>
      <c r="D543" s="0" t="s">
        <v>5075</v>
      </c>
      <c r="E543" s="0" t="s">
        <v>5076</v>
      </c>
      <c r="F543" s="0" t="s">
        <v>3530</v>
      </c>
      <c r="G543" s="0" t="s">
        <v>5077</v>
      </c>
    </row>
    <row customHeight="1" ht="11.25">
      <c r="A544" s="0" t="s">
        <v>16</v>
      </c>
      <c r="B544" s="0" t="s">
        <v>5031</v>
      </c>
      <c r="C544" s="0" t="s">
        <v>5032</v>
      </c>
      <c r="D544" s="0" t="s">
        <v>5078</v>
      </c>
      <c r="E544" s="0" t="s">
        <v>5079</v>
      </c>
      <c r="F544" s="0" t="s">
        <v>3530</v>
      </c>
      <c r="G544" s="0" t="s">
        <v>5080</v>
      </c>
    </row>
    <row customHeight="1" ht="11.25">
      <c r="A545" s="0" t="s">
        <v>16</v>
      </c>
      <c r="B545" s="0" t="s">
        <v>5031</v>
      </c>
      <c r="C545" s="0" t="s">
        <v>5032</v>
      </c>
      <c r="D545" s="0" t="s">
        <v>5081</v>
      </c>
      <c r="E545" s="0" t="s">
        <v>5082</v>
      </c>
      <c r="F545" s="0" t="s">
        <v>3530</v>
      </c>
      <c r="G545" s="0" t="s">
        <v>5083</v>
      </c>
    </row>
    <row customHeight="1" ht="11.25">
      <c r="A546" s="0" t="s">
        <v>16</v>
      </c>
      <c r="B546" s="0" t="s">
        <v>5031</v>
      </c>
      <c r="C546" s="0" t="s">
        <v>5032</v>
      </c>
      <c r="D546" s="0" t="s">
        <v>5084</v>
      </c>
      <c r="E546" s="0" t="s">
        <v>5085</v>
      </c>
      <c r="F546" s="0" t="s">
        <v>3530</v>
      </c>
      <c r="G546" s="0" t="s">
        <v>5086</v>
      </c>
    </row>
    <row customHeight="1" ht="11.25">
      <c r="A547" s="0" t="s">
        <v>16</v>
      </c>
      <c r="B547" s="0" t="s">
        <v>5031</v>
      </c>
      <c r="C547" s="0" t="s">
        <v>5032</v>
      </c>
      <c r="D547" s="0" t="s">
        <v>5087</v>
      </c>
      <c r="E547" s="0" t="s">
        <v>5088</v>
      </c>
      <c r="F547" s="0" t="s">
        <v>3530</v>
      </c>
      <c r="G547" s="0" t="s">
        <v>5089</v>
      </c>
    </row>
    <row customHeight="1" ht="11.25">
      <c r="A548" s="0" t="s">
        <v>16</v>
      </c>
      <c r="B548" s="0" t="s">
        <v>5031</v>
      </c>
      <c r="C548" s="0" t="s">
        <v>5032</v>
      </c>
      <c r="D548" s="0" t="s">
        <v>5090</v>
      </c>
      <c r="E548" s="0" t="s">
        <v>5091</v>
      </c>
      <c r="F548" s="0" t="s">
        <v>3530</v>
      </c>
      <c r="G548" s="0" t="s">
        <v>5092</v>
      </c>
    </row>
    <row customHeight="1" ht="11.25">
      <c r="A549" s="0" t="s">
        <v>16</v>
      </c>
      <c r="B549" s="0" t="s">
        <v>5031</v>
      </c>
      <c r="C549" s="0" t="s">
        <v>5032</v>
      </c>
      <c r="D549" s="0" t="s">
        <v>5093</v>
      </c>
      <c r="E549" s="0" t="s">
        <v>5094</v>
      </c>
      <c r="F549" s="0" t="s">
        <v>3530</v>
      </c>
      <c r="G549" s="0" t="s">
        <v>5095</v>
      </c>
    </row>
    <row customHeight="1" ht="11.25">
      <c r="A550" s="0" t="s">
        <v>16</v>
      </c>
      <c r="B550" s="0" t="s">
        <v>5031</v>
      </c>
      <c r="C550" s="0" t="s">
        <v>5032</v>
      </c>
      <c r="D550" s="0" t="s">
        <v>5096</v>
      </c>
      <c r="E550" s="0" t="s">
        <v>5097</v>
      </c>
      <c r="F550" s="0" t="s">
        <v>3530</v>
      </c>
      <c r="G550" s="0" t="s">
        <v>5098</v>
      </c>
    </row>
    <row customHeight="1" ht="11.25">
      <c r="A551" s="0" t="s">
        <v>16</v>
      </c>
      <c r="B551" s="0" t="s">
        <v>5031</v>
      </c>
      <c r="C551" s="0" t="s">
        <v>5032</v>
      </c>
      <c r="D551" s="0" t="s">
        <v>5099</v>
      </c>
      <c r="E551" s="0" t="s">
        <v>5100</v>
      </c>
      <c r="F551" s="0" t="s">
        <v>3530</v>
      </c>
      <c r="G551" s="0" t="s">
        <v>5101</v>
      </c>
    </row>
    <row customHeight="1" ht="11.25">
      <c r="A552" s="0" t="s">
        <v>16</v>
      </c>
      <c r="B552" s="0" t="s">
        <v>5031</v>
      </c>
      <c r="C552" s="0" t="s">
        <v>5032</v>
      </c>
      <c r="D552" s="0" t="s">
        <v>5102</v>
      </c>
      <c r="E552" s="0" t="s">
        <v>5103</v>
      </c>
      <c r="F552" s="0" t="s">
        <v>3530</v>
      </c>
      <c r="G552" s="0" t="s">
        <v>5104</v>
      </c>
    </row>
    <row customHeight="1" ht="11.25">
      <c r="A553" s="0" t="s">
        <v>16</v>
      </c>
      <c r="B553" s="0" t="s">
        <v>5105</v>
      </c>
      <c r="C553" s="0" t="s">
        <v>5106</v>
      </c>
      <c r="D553" s="0" t="s">
        <v>5107</v>
      </c>
      <c r="E553" s="0" t="s">
        <v>5108</v>
      </c>
      <c r="F553" s="0" t="s">
        <v>3530</v>
      </c>
      <c r="G553" s="0" t="s">
        <v>5109</v>
      </c>
    </row>
    <row customHeight="1" ht="11.25">
      <c r="A554" s="0" t="s">
        <v>16</v>
      </c>
      <c r="B554" s="0" t="s">
        <v>5105</v>
      </c>
      <c r="C554" s="0" t="s">
        <v>5106</v>
      </c>
      <c r="D554" s="0" t="s">
        <v>5110</v>
      </c>
      <c r="E554" s="0" t="s">
        <v>5111</v>
      </c>
      <c r="F554" s="0" t="s">
        <v>3535</v>
      </c>
      <c r="G554" s="0" t="s">
        <v>5112</v>
      </c>
    </row>
    <row customHeight="1" ht="11.25">
      <c r="A555" s="0" t="s">
        <v>16</v>
      </c>
      <c r="B555" s="0" t="s">
        <v>5105</v>
      </c>
      <c r="C555" s="0" t="s">
        <v>5106</v>
      </c>
      <c r="D555" s="0" t="s">
        <v>5113</v>
      </c>
      <c r="E555" s="0" t="s">
        <v>5114</v>
      </c>
      <c r="F555" s="0" t="s">
        <v>3530</v>
      </c>
      <c r="G555" s="0" t="s">
        <v>5115</v>
      </c>
    </row>
    <row customHeight="1" ht="11.25">
      <c r="A556" s="0" t="s">
        <v>16</v>
      </c>
      <c r="B556" s="0" t="s">
        <v>5105</v>
      </c>
      <c r="C556" s="0" t="s">
        <v>5106</v>
      </c>
      <c r="D556" s="0" t="s">
        <v>4296</v>
      </c>
      <c r="E556" s="0" t="s">
        <v>5116</v>
      </c>
      <c r="F556" s="0" t="s">
        <v>3530</v>
      </c>
      <c r="G556" s="0" t="s">
        <v>5117</v>
      </c>
    </row>
    <row customHeight="1" ht="11.25">
      <c r="A557" s="0" t="s">
        <v>16</v>
      </c>
      <c r="B557" s="0" t="s">
        <v>5105</v>
      </c>
      <c r="C557" s="0" t="s">
        <v>5106</v>
      </c>
      <c r="D557" s="0" t="s">
        <v>5118</v>
      </c>
      <c r="E557" s="0" t="s">
        <v>5119</v>
      </c>
      <c r="F557" s="0" t="s">
        <v>3530</v>
      </c>
      <c r="G557" s="0" t="s">
        <v>5120</v>
      </c>
    </row>
    <row customHeight="1" ht="11.25">
      <c r="A558" s="0" t="s">
        <v>16</v>
      </c>
      <c r="B558" s="0" t="s">
        <v>5105</v>
      </c>
      <c r="C558" s="0" t="s">
        <v>5106</v>
      </c>
      <c r="D558" s="0" t="s">
        <v>5121</v>
      </c>
      <c r="E558" s="0" t="s">
        <v>5122</v>
      </c>
      <c r="F558" s="0" t="s">
        <v>3530</v>
      </c>
      <c r="G558" s="0" t="s">
        <v>5123</v>
      </c>
    </row>
    <row customHeight="1" ht="11.25">
      <c r="A559" s="0" t="s">
        <v>16</v>
      </c>
      <c r="B559" s="0" t="s">
        <v>5105</v>
      </c>
      <c r="C559" s="0" t="s">
        <v>5106</v>
      </c>
      <c r="D559" s="0" t="s">
        <v>5124</v>
      </c>
      <c r="E559" s="0" t="s">
        <v>5125</v>
      </c>
      <c r="F559" s="0" t="s">
        <v>3530</v>
      </c>
      <c r="G559" s="0" t="s">
        <v>5126</v>
      </c>
    </row>
    <row customHeight="1" ht="11.25">
      <c r="A560" s="0" t="s">
        <v>16</v>
      </c>
      <c r="B560" s="0" t="s">
        <v>5105</v>
      </c>
      <c r="C560" s="0" t="s">
        <v>5106</v>
      </c>
      <c r="D560" s="0" t="s">
        <v>5127</v>
      </c>
      <c r="E560" s="0" t="s">
        <v>5128</v>
      </c>
      <c r="F560" s="0" t="s">
        <v>3530</v>
      </c>
      <c r="G560" s="0" t="s">
        <v>5129</v>
      </c>
    </row>
    <row customHeight="1" ht="11.25">
      <c r="A561" s="0" t="s">
        <v>16</v>
      </c>
      <c r="B561" s="0" t="s">
        <v>5105</v>
      </c>
      <c r="C561" s="0" t="s">
        <v>5106</v>
      </c>
      <c r="D561" s="0" t="s">
        <v>5130</v>
      </c>
      <c r="E561" s="0" t="s">
        <v>5131</v>
      </c>
      <c r="F561" s="0" t="s">
        <v>3530</v>
      </c>
      <c r="G561" s="0" t="s">
        <v>5132</v>
      </c>
    </row>
    <row customHeight="1" ht="11.25">
      <c r="A562" s="0" t="s">
        <v>16</v>
      </c>
      <c r="B562" s="0" t="s">
        <v>5105</v>
      </c>
      <c r="C562" s="0" t="s">
        <v>5106</v>
      </c>
      <c r="D562" s="0" t="s">
        <v>5105</v>
      </c>
      <c r="E562" s="0" t="s">
        <v>5106</v>
      </c>
      <c r="F562" s="0" t="s">
        <v>3527</v>
      </c>
      <c r="G562" s="0" t="s">
        <v>5133</v>
      </c>
    </row>
    <row customHeight="1" ht="11.25">
      <c r="A563" s="0" t="s">
        <v>16</v>
      </c>
      <c r="B563" s="0" t="s">
        <v>5105</v>
      </c>
      <c r="C563" s="0" t="s">
        <v>5106</v>
      </c>
      <c r="D563" s="0" t="s">
        <v>5134</v>
      </c>
      <c r="E563" s="0" t="s">
        <v>5135</v>
      </c>
      <c r="F563" s="0" t="s">
        <v>3530</v>
      </c>
      <c r="G563" s="0" t="s">
        <v>5136</v>
      </c>
    </row>
    <row customHeight="1" ht="11.25">
      <c r="A564" s="0" t="s">
        <v>16</v>
      </c>
      <c r="B564" s="0" t="s">
        <v>5105</v>
      </c>
      <c r="C564" s="0" t="s">
        <v>5106</v>
      </c>
      <c r="D564" s="0" t="s">
        <v>5137</v>
      </c>
      <c r="E564" s="0" t="s">
        <v>5138</v>
      </c>
      <c r="F564" s="0" t="s">
        <v>3530</v>
      </c>
      <c r="G564" s="0" t="s">
        <v>5139</v>
      </c>
    </row>
    <row customHeight="1" ht="11.25">
      <c r="A565" s="0" t="s">
        <v>16</v>
      </c>
      <c r="B565" s="0" t="s">
        <v>5105</v>
      </c>
      <c r="C565" s="0" t="s">
        <v>5106</v>
      </c>
      <c r="D565" s="0" t="s">
        <v>5140</v>
      </c>
      <c r="E565" s="0" t="s">
        <v>5141</v>
      </c>
      <c r="F565" s="0" t="s">
        <v>3530</v>
      </c>
      <c r="G565" s="0" t="s">
        <v>5142</v>
      </c>
    </row>
    <row customHeight="1" ht="11.25">
      <c r="A566" s="0" t="s">
        <v>16</v>
      </c>
      <c r="B566" s="0" t="s">
        <v>5105</v>
      </c>
      <c r="C566" s="0" t="s">
        <v>5106</v>
      </c>
      <c r="D566" s="0" t="s">
        <v>5143</v>
      </c>
      <c r="E566" s="0" t="s">
        <v>5144</v>
      </c>
      <c r="F566" s="0" t="s">
        <v>3530</v>
      </c>
      <c r="G566" s="0" t="s">
        <v>5145</v>
      </c>
    </row>
    <row customHeight="1" ht="11.25">
      <c r="A567" s="0" t="s">
        <v>16</v>
      </c>
      <c r="B567" s="0" t="s">
        <v>5105</v>
      </c>
      <c r="C567" s="0" t="s">
        <v>5106</v>
      </c>
      <c r="D567" s="0" t="s">
        <v>5146</v>
      </c>
      <c r="E567" s="0" t="s">
        <v>5147</v>
      </c>
      <c r="F567" s="0" t="s">
        <v>3530</v>
      </c>
      <c r="G567" s="0" t="s">
        <v>5148</v>
      </c>
    </row>
    <row customHeight="1" ht="11.25">
      <c r="A568" s="0" t="s">
        <v>16</v>
      </c>
      <c r="B568" s="0" t="s">
        <v>5105</v>
      </c>
      <c r="C568" s="0" t="s">
        <v>5106</v>
      </c>
      <c r="D568" s="0" t="s">
        <v>5149</v>
      </c>
      <c r="E568" s="0" t="s">
        <v>5150</v>
      </c>
      <c r="F568" s="0" t="s">
        <v>3530</v>
      </c>
      <c r="G568" s="0" t="s">
        <v>5151</v>
      </c>
    </row>
    <row customHeight="1" ht="11.25">
      <c r="A569" s="0" t="s">
        <v>16</v>
      </c>
      <c r="B569" s="0" t="s">
        <v>5105</v>
      </c>
      <c r="C569" s="0" t="s">
        <v>5106</v>
      </c>
      <c r="D569" s="0" t="s">
        <v>5152</v>
      </c>
      <c r="E569" s="0" t="s">
        <v>5153</v>
      </c>
      <c r="F569" s="0" t="s">
        <v>3530</v>
      </c>
      <c r="G569" s="0" t="s">
        <v>5154</v>
      </c>
    </row>
    <row customHeight="1" ht="11.25">
      <c r="A570" s="0" t="s">
        <v>16</v>
      </c>
      <c r="B570" s="0" t="s">
        <v>5105</v>
      </c>
      <c r="C570" s="0" t="s">
        <v>5106</v>
      </c>
      <c r="D570" s="0" t="s">
        <v>5155</v>
      </c>
      <c r="E570" s="0" t="s">
        <v>5156</v>
      </c>
      <c r="F570" s="0" t="s">
        <v>3530</v>
      </c>
      <c r="G570" s="0" t="s">
        <v>5157</v>
      </c>
    </row>
    <row customHeight="1" ht="11.25">
      <c r="A571" s="0" t="s">
        <v>16</v>
      </c>
      <c r="B571" s="0" t="s">
        <v>5105</v>
      </c>
      <c r="C571" s="0" t="s">
        <v>5106</v>
      </c>
      <c r="D571" s="0" t="s">
        <v>5158</v>
      </c>
      <c r="E571" s="0" t="s">
        <v>5159</v>
      </c>
      <c r="F571" s="0" t="s">
        <v>3530</v>
      </c>
      <c r="G571" s="0" t="s">
        <v>5160</v>
      </c>
    </row>
    <row customHeight="1" ht="11.25">
      <c r="A572" s="0" t="s">
        <v>16</v>
      </c>
      <c r="B572" s="0" t="s">
        <v>5105</v>
      </c>
      <c r="C572" s="0" t="s">
        <v>5106</v>
      </c>
      <c r="D572" s="0" t="s">
        <v>5161</v>
      </c>
      <c r="E572" s="0" t="s">
        <v>5162</v>
      </c>
      <c r="F572" s="0" t="s">
        <v>3530</v>
      </c>
      <c r="G572" s="0" t="s">
        <v>5163</v>
      </c>
    </row>
    <row customHeight="1" ht="11.25">
      <c r="A573" s="0" t="s">
        <v>16</v>
      </c>
      <c r="B573" s="0" t="s">
        <v>5105</v>
      </c>
      <c r="C573" s="0" t="s">
        <v>5106</v>
      </c>
      <c r="D573" s="0" t="s">
        <v>5164</v>
      </c>
      <c r="E573" s="0" t="s">
        <v>5165</v>
      </c>
      <c r="F573" s="0" t="s">
        <v>3530</v>
      </c>
      <c r="G573" s="0" t="s">
        <v>5166</v>
      </c>
    </row>
    <row customHeight="1" ht="11.25">
      <c r="A574" s="0" t="s">
        <v>16</v>
      </c>
      <c r="B574" s="0" t="s">
        <v>5105</v>
      </c>
      <c r="C574" s="0" t="s">
        <v>5106</v>
      </c>
      <c r="D574" s="0" t="s">
        <v>5167</v>
      </c>
      <c r="E574" s="0" t="s">
        <v>5168</v>
      </c>
      <c r="F574" s="0" t="s">
        <v>3530</v>
      </c>
      <c r="G574" s="0" t="s">
        <v>5169</v>
      </c>
    </row>
    <row customHeight="1" ht="11.25">
      <c r="A575" s="0" t="s">
        <v>16</v>
      </c>
      <c r="B575" s="0" t="s">
        <v>5105</v>
      </c>
      <c r="C575" s="0" t="s">
        <v>5106</v>
      </c>
      <c r="D575" s="0" t="s">
        <v>5170</v>
      </c>
      <c r="E575" s="0" t="s">
        <v>5171</v>
      </c>
      <c r="F575" s="0" t="s">
        <v>3530</v>
      </c>
      <c r="G575" s="0" t="s">
        <v>5172</v>
      </c>
    </row>
    <row customHeight="1" ht="11.25">
      <c r="A576" s="0" t="s">
        <v>16</v>
      </c>
      <c r="B576" s="0" t="s">
        <v>5105</v>
      </c>
      <c r="C576" s="0" t="s">
        <v>5106</v>
      </c>
      <c r="D576" s="0" t="s">
        <v>5173</v>
      </c>
      <c r="E576" s="0" t="s">
        <v>5174</v>
      </c>
      <c r="F576" s="0" t="s">
        <v>3530</v>
      </c>
      <c r="G576" s="0" t="s">
        <v>5175</v>
      </c>
    </row>
    <row customHeight="1" ht="11.25">
      <c r="A577" s="0" t="s">
        <v>16</v>
      </c>
      <c r="B577" s="0" t="s">
        <v>5105</v>
      </c>
      <c r="C577" s="0" t="s">
        <v>5106</v>
      </c>
      <c r="D577" s="0" t="s">
        <v>5176</v>
      </c>
      <c r="E577" s="0" t="s">
        <v>5177</v>
      </c>
      <c r="F577" s="0" t="s">
        <v>3530</v>
      </c>
      <c r="G577" s="0" t="s">
        <v>5178</v>
      </c>
    </row>
    <row customHeight="1" ht="11.25">
      <c r="A578" s="0" t="s">
        <v>16</v>
      </c>
      <c r="B578" s="0" t="s">
        <v>5105</v>
      </c>
      <c r="C578" s="0" t="s">
        <v>5106</v>
      </c>
      <c r="D578" s="0" t="s">
        <v>5179</v>
      </c>
      <c r="E578" s="0" t="s">
        <v>5180</v>
      </c>
      <c r="F578" s="0" t="s">
        <v>3530</v>
      </c>
      <c r="G578" s="0" t="s">
        <v>5181</v>
      </c>
    </row>
    <row customHeight="1" ht="11.25">
      <c r="A579" s="0" t="s">
        <v>16</v>
      </c>
      <c r="B579" s="0" t="s">
        <v>5182</v>
      </c>
      <c r="C579" s="0" t="s">
        <v>5183</v>
      </c>
      <c r="D579" s="0" t="s">
        <v>5184</v>
      </c>
      <c r="E579" s="0" t="s">
        <v>5185</v>
      </c>
      <c r="F579" s="0" t="s">
        <v>3530</v>
      </c>
      <c r="G579" s="0" t="s">
        <v>5186</v>
      </c>
    </row>
    <row customHeight="1" ht="11.25">
      <c r="A580" s="0" t="s">
        <v>16</v>
      </c>
      <c r="B580" s="0" t="s">
        <v>5182</v>
      </c>
      <c r="C580" s="0" t="s">
        <v>5183</v>
      </c>
      <c r="D580" s="0" t="s">
        <v>5187</v>
      </c>
      <c r="E580" s="0" t="s">
        <v>5188</v>
      </c>
      <c r="F580" s="0" t="s">
        <v>3530</v>
      </c>
      <c r="G580" s="0" t="s">
        <v>5189</v>
      </c>
    </row>
    <row customHeight="1" ht="11.25">
      <c r="A581" s="0" t="s">
        <v>16</v>
      </c>
      <c r="B581" s="0" t="s">
        <v>5182</v>
      </c>
      <c r="C581" s="0" t="s">
        <v>5183</v>
      </c>
      <c r="D581" s="0" t="s">
        <v>5190</v>
      </c>
      <c r="E581" s="0" t="s">
        <v>5191</v>
      </c>
      <c r="F581" s="0" t="s">
        <v>3535</v>
      </c>
      <c r="G581" s="0" t="s">
        <v>5192</v>
      </c>
    </row>
    <row customHeight="1" ht="11.25">
      <c r="A582" s="0" t="s">
        <v>16</v>
      </c>
      <c r="B582" s="0" t="s">
        <v>5182</v>
      </c>
      <c r="C582" s="0" t="s">
        <v>5183</v>
      </c>
      <c r="D582" s="0" t="s">
        <v>5193</v>
      </c>
      <c r="E582" s="0" t="s">
        <v>5194</v>
      </c>
      <c r="F582" s="0" t="s">
        <v>3530</v>
      </c>
      <c r="G582" s="0" t="s">
        <v>5195</v>
      </c>
    </row>
    <row customHeight="1" ht="11.25">
      <c r="A583" s="0" t="s">
        <v>16</v>
      </c>
      <c r="B583" s="0" t="s">
        <v>5182</v>
      </c>
      <c r="C583" s="0" t="s">
        <v>5183</v>
      </c>
      <c r="D583" s="0" t="s">
        <v>5196</v>
      </c>
      <c r="E583" s="0" t="s">
        <v>5197</v>
      </c>
      <c r="F583" s="0" t="s">
        <v>3530</v>
      </c>
      <c r="G583" s="0" t="s">
        <v>5198</v>
      </c>
    </row>
    <row customHeight="1" ht="11.25">
      <c r="A584" s="0" t="s">
        <v>16</v>
      </c>
      <c r="B584" s="0" t="s">
        <v>5182</v>
      </c>
      <c r="C584" s="0" t="s">
        <v>5183</v>
      </c>
      <c r="D584" s="0" t="s">
        <v>5199</v>
      </c>
      <c r="E584" s="0" t="s">
        <v>5200</v>
      </c>
      <c r="F584" s="0" t="s">
        <v>3530</v>
      </c>
      <c r="G584" s="0" t="s">
        <v>5201</v>
      </c>
    </row>
    <row customHeight="1" ht="11.25">
      <c r="A585" s="0" t="s">
        <v>16</v>
      </c>
      <c r="B585" s="0" t="s">
        <v>5182</v>
      </c>
      <c r="C585" s="0" t="s">
        <v>5183</v>
      </c>
      <c r="D585" s="0" t="s">
        <v>5202</v>
      </c>
      <c r="E585" s="0" t="s">
        <v>5203</v>
      </c>
      <c r="F585" s="0" t="s">
        <v>3530</v>
      </c>
      <c r="G585" s="0" t="s">
        <v>5204</v>
      </c>
    </row>
    <row customHeight="1" ht="11.25">
      <c r="A586" s="0" t="s">
        <v>16</v>
      </c>
      <c r="B586" s="0" t="s">
        <v>5182</v>
      </c>
      <c r="C586" s="0" t="s">
        <v>5183</v>
      </c>
      <c r="D586" s="0" t="s">
        <v>5205</v>
      </c>
      <c r="E586" s="0" t="s">
        <v>5206</v>
      </c>
      <c r="F586" s="0" t="s">
        <v>3530</v>
      </c>
      <c r="G586" s="0" t="s">
        <v>5207</v>
      </c>
    </row>
    <row customHeight="1" ht="11.25">
      <c r="A587" s="0" t="s">
        <v>16</v>
      </c>
      <c r="B587" s="0" t="s">
        <v>5182</v>
      </c>
      <c r="C587" s="0" t="s">
        <v>5183</v>
      </c>
      <c r="D587" s="0" t="s">
        <v>5208</v>
      </c>
      <c r="E587" s="0" t="s">
        <v>5209</v>
      </c>
      <c r="F587" s="0" t="s">
        <v>3530</v>
      </c>
      <c r="G587" s="0" t="s">
        <v>5210</v>
      </c>
    </row>
    <row customHeight="1" ht="11.25">
      <c r="A588" s="0" t="s">
        <v>16</v>
      </c>
      <c r="B588" s="0" t="s">
        <v>5182</v>
      </c>
      <c r="C588" s="0" t="s">
        <v>5183</v>
      </c>
      <c r="D588" s="0" t="s">
        <v>5211</v>
      </c>
      <c r="E588" s="0" t="s">
        <v>5212</v>
      </c>
      <c r="F588" s="0" t="s">
        <v>3530</v>
      </c>
      <c r="G588" s="0" t="s">
        <v>5213</v>
      </c>
    </row>
    <row customHeight="1" ht="11.25">
      <c r="A589" s="0" t="s">
        <v>16</v>
      </c>
      <c r="B589" s="0" t="s">
        <v>5182</v>
      </c>
      <c r="C589" s="0" t="s">
        <v>5183</v>
      </c>
      <c r="D589" s="0" t="s">
        <v>5214</v>
      </c>
      <c r="E589" s="0" t="s">
        <v>5215</v>
      </c>
      <c r="F589" s="0" t="s">
        <v>3530</v>
      </c>
      <c r="G589" s="0" t="s">
        <v>5216</v>
      </c>
    </row>
    <row customHeight="1" ht="11.25">
      <c r="A590" s="0" t="s">
        <v>16</v>
      </c>
      <c r="B590" s="0" t="s">
        <v>5182</v>
      </c>
      <c r="C590" s="0" t="s">
        <v>5183</v>
      </c>
      <c r="D590" s="0" t="s">
        <v>5182</v>
      </c>
      <c r="E590" s="0" t="s">
        <v>5183</v>
      </c>
      <c r="F590" s="0" t="s">
        <v>3527</v>
      </c>
      <c r="G590" s="0" t="s">
        <v>5217</v>
      </c>
    </row>
    <row customHeight="1" ht="11.25">
      <c r="A591" s="0" t="s">
        <v>16</v>
      </c>
      <c r="B591" s="0" t="s">
        <v>5182</v>
      </c>
      <c r="C591" s="0" t="s">
        <v>5183</v>
      </c>
      <c r="D591" s="0" t="s">
        <v>5218</v>
      </c>
      <c r="E591" s="0" t="s">
        <v>5219</v>
      </c>
      <c r="F591" s="0" t="s">
        <v>3530</v>
      </c>
      <c r="G591" s="0" t="s">
        <v>5220</v>
      </c>
    </row>
    <row customHeight="1" ht="11.25">
      <c r="A592" s="0" t="s">
        <v>16</v>
      </c>
      <c r="B592" s="0" t="s">
        <v>5182</v>
      </c>
      <c r="C592" s="0" t="s">
        <v>5183</v>
      </c>
      <c r="D592" s="0" t="s">
        <v>5221</v>
      </c>
      <c r="E592" s="0" t="s">
        <v>5222</v>
      </c>
      <c r="F592" s="0" t="s">
        <v>3530</v>
      </c>
      <c r="G592" s="0" t="s">
        <v>5223</v>
      </c>
    </row>
    <row customHeight="1" ht="11.25">
      <c r="A593" s="0" t="s">
        <v>16</v>
      </c>
      <c r="B593" s="0" t="s">
        <v>5182</v>
      </c>
      <c r="C593" s="0" t="s">
        <v>5183</v>
      </c>
      <c r="D593" s="0" t="s">
        <v>5224</v>
      </c>
      <c r="E593" s="0" t="s">
        <v>5225</v>
      </c>
      <c r="F593" s="0" t="s">
        <v>3530</v>
      </c>
      <c r="G593" s="0" t="s">
        <v>5226</v>
      </c>
    </row>
    <row customHeight="1" ht="11.25">
      <c r="A594" s="0" t="s">
        <v>16</v>
      </c>
      <c r="B594" s="0" t="s">
        <v>5182</v>
      </c>
      <c r="C594" s="0" t="s">
        <v>5183</v>
      </c>
      <c r="D594" s="0" t="s">
        <v>5227</v>
      </c>
      <c r="E594" s="0" t="s">
        <v>5228</v>
      </c>
      <c r="F594" s="0" t="s">
        <v>3530</v>
      </c>
      <c r="G594" s="0" t="s">
        <v>5229</v>
      </c>
    </row>
    <row customHeight="1" ht="11.25">
      <c r="A595" s="0" t="s">
        <v>16</v>
      </c>
      <c r="B595" s="0" t="s">
        <v>5182</v>
      </c>
      <c r="C595" s="0" t="s">
        <v>5183</v>
      </c>
      <c r="D595" s="0" t="s">
        <v>5230</v>
      </c>
      <c r="E595" s="0" t="s">
        <v>5231</v>
      </c>
      <c r="F595" s="0" t="s">
        <v>3530</v>
      </c>
      <c r="G595" s="0" t="s">
        <v>5232</v>
      </c>
    </row>
    <row customHeight="1" ht="11.25">
      <c r="A596" s="0" t="s">
        <v>16</v>
      </c>
      <c r="B596" s="0" t="s">
        <v>5182</v>
      </c>
      <c r="C596" s="0" t="s">
        <v>5183</v>
      </c>
      <c r="D596" s="0" t="s">
        <v>4992</v>
      </c>
      <c r="E596" s="0" t="s">
        <v>5233</v>
      </c>
      <c r="F596" s="0" t="s">
        <v>3530</v>
      </c>
      <c r="G596" s="0" t="s">
        <v>5234</v>
      </c>
    </row>
    <row customHeight="1" ht="11.25">
      <c r="A597" s="0" t="s">
        <v>16</v>
      </c>
      <c r="B597" s="0" t="s">
        <v>5182</v>
      </c>
      <c r="C597" s="0" t="s">
        <v>5183</v>
      </c>
      <c r="D597" s="0" t="s">
        <v>5235</v>
      </c>
      <c r="E597" s="0" t="s">
        <v>5236</v>
      </c>
      <c r="F597" s="0" t="s">
        <v>3530</v>
      </c>
      <c r="G597" s="0" t="s">
        <v>5237</v>
      </c>
    </row>
    <row customHeight="1" ht="11.25">
      <c r="A598" s="0" t="s">
        <v>16</v>
      </c>
      <c r="B598" s="0" t="s">
        <v>5182</v>
      </c>
      <c r="C598" s="0" t="s">
        <v>5183</v>
      </c>
      <c r="D598" s="0" t="s">
        <v>5238</v>
      </c>
      <c r="E598" s="0" t="s">
        <v>5239</v>
      </c>
      <c r="F598" s="0" t="s">
        <v>3530</v>
      </c>
      <c r="G598" s="0" t="s">
        <v>5240</v>
      </c>
    </row>
    <row customHeight="1" ht="11.25">
      <c r="A599" s="0" t="s">
        <v>16</v>
      </c>
      <c r="B599" s="0" t="s">
        <v>5182</v>
      </c>
      <c r="C599" s="0" t="s">
        <v>5183</v>
      </c>
      <c r="D599" s="0" t="s">
        <v>5241</v>
      </c>
      <c r="E599" s="0" t="s">
        <v>5242</v>
      </c>
      <c r="F599" s="0" t="s">
        <v>3530</v>
      </c>
      <c r="G599" s="0" t="s">
        <v>5243</v>
      </c>
    </row>
    <row customHeight="1" ht="11.25">
      <c r="A600" s="0" t="s">
        <v>16</v>
      </c>
      <c r="B600" s="0" t="s">
        <v>5182</v>
      </c>
      <c r="C600" s="0" t="s">
        <v>5183</v>
      </c>
      <c r="D600" s="0" t="s">
        <v>5244</v>
      </c>
      <c r="E600" s="0" t="s">
        <v>5245</v>
      </c>
      <c r="F600" s="0" t="s">
        <v>3530</v>
      </c>
      <c r="G600" s="0" t="s">
        <v>5246</v>
      </c>
    </row>
    <row customHeight="1" ht="11.25">
      <c r="A601" s="0" t="s">
        <v>16</v>
      </c>
      <c r="B601" s="0" t="s">
        <v>5182</v>
      </c>
      <c r="C601" s="0" t="s">
        <v>5183</v>
      </c>
      <c r="D601" s="0" t="s">
        <v>5247</v>
      </c>
      <c r="E601" s="0" t="s">
        <v>5248</v>
      </c>
      <c r="F601" s="0" t="s">
        <v>3530</v>
      </c>
      <c r="G601" s="0" t="s">
        <v>5249</v>
      </c>
    </row>
    <row customHeight="1" ht="11.25">
      <c r="A602" s="0" t="s">
        <v>16</v>
      </c>
      <c r="B602" s="0" t="s">
        <v>5182</v>
      </c>
      <c r="C602" s="0" t="s">
        <v>5183</v>
      </c>
      <c r="D602" s="0" t="s">
        <v>5250</v>
      </c>
      <c r="E602" s="0" t="s">
        <v>5251</v>
      </c>
      <c r="F602" s="0" t="s">
        <v>3530</v>
      </c>
      <c r="G602" s="0" t="s">
        <v>5252</v>
      </c>
    </row>
    <row customHeight="1" ht="11.25">
      <c r="A603" s="0" t="s">
        <v>16</v>
      </c>
      <c r="B603" s="0" t="s">
        <v>5182</v>
      </c>
      <c r="C603" s="0" t="s">
        <v>5183</v>
      </c>
      <c r="D603" s="0" t="s">
        <v>5253</v>
      </c>
      <c r="E603" s="0" t="s">
        <v>5254</v>
      </c>
      <c r="F603" s="0" t="s">
        <v>3530</v>
      </c>
      <c r="G603" s="0" t="s">
        <v>5255</v>
      </c>
    </row>
    <row customHeight="1" ht="11.25">
      <c r="A604" s="0" t="s">
        <v>16</v>
      </c>
      <c r="B604" s="0" t="s">
        <v>5182</v>
      </c>
      <c r="C604" s="0" t="s">
        <v>5183</v>
      </c>
      <c r="D604" s="0" t="s">
        <v>5256</v>
      </c>
      <c r="E604" s="0" t="s">
        <v>5257</v>
      </c>
      <c r="F604" s="0" t="s">
        <v>3530</v>
      </c>
      <c r="G604" s="0" t="s">
        <v>5258</v>
      </c>
    </row>
    <row customHeight="1" ht="11.25">
      <c r="A605" s="0" t="s">
        <v>16</v>
      </c>
      <c r="B605" s="0" t="s">
        <v>5182</v>
      </c>
      <c r="C605" s="0" t="s">
        <v>5183</v>
      </c>
      <c r="D605" s="0" t="s">
        <v>5259</v>
      </c>
      <c r="E605" s="0" t="s">
        <v>5260</v>
      </c>
      <c r="F605" s="0" t="s">
        <v>3530</v>
      </c>
      <c r="G605" s="0" t="s">
        <v>5261</v>
      </c>
    </row>
    <row customHeight="1" ht="11.25">
      <c r="A606" s="0" t="s">
        <v>16</v>
      </c>
      <c r="B606" s="0" t="s">
        <v>5182</v>
      </c>
      <c r="C606" s="0" t="s">
        <v>5183</v>
      </c>
      <c r="D606" s="0" t="s">
        <v>5262</v>
      </c>
      <c r="E606" s="0" t="s">
        <v>5263</v>
      </c>
      <c r="F606" s="0" t="s">
        <v>3530</v>
      </c>
      <c r="G606" s="0" t="s">
        <v>5264</v>
      </c>
    </row>
    <row customHeight="1" ht="11.25">
      <c r="A607" s="0" t="s">
        <v>16</v>
      </c>
      <c r="B607" s="0" t="s">
        <v>5182</v>
      </c>
      <c r="C607" s="0" t="s">
        <v>5183</v>
      </c>
      <c r="D607" s="0" t="s">
        <v>5265</v>
      </c>
      <c r="E607" s="0" t="s">
        <v>5266</v>
      </c>
      <c r="F607" s="0" t="s">
        <v>3530</v>
      </c>
      <c r="G607" s="0" t="s">
        <v>5267</v>
      </c>
    </row>
    <row customHeight="1" ht="11.25">
      <c r="A608" s="0" t="s">
        <v>16</v>
      </c>
      <c r="B608" s="0" t="s">
        <v>5182</v>
      </c>
      <c r="C608" s="0" t="s">
        <v>5183</v>
      </c>
      <c r="D608" s="0" t="s">
        <v>5268</v>
      </c>
      <c r="E608" s="0" t="s">
        <v>5269</v>
      </c>
      <c r="F608" s="0" t="s">
        <v>3530</v>
      </c>
      <c r="G608" s="0" t="s">
        <v>5270</v>
      </c>
    </row>
    <row customHeight="1" ht="11.25">
      <c r="A609" s="0" t="s">
        <v>16</v>
      </c>
      <c r="B609" s="0" t="s">
        <v>5271</v>
      </c>
      <c r="C609" s="0" t="s">
        <v>5272</v>
      </c>
      <c r="D609" s="0" t="s">
        <v>5273</v>
      </c>
      <c r="E609" s="0" t="s">
        <v>5274</v>
      </c>
      <c r="F609" s="0" t="s">
        <v>3530</v>
      </c>
      <c r="G609" s="0" t="s">
        <v>5275</v>
      </c>
    </row>
    <row customHeight="1" ht="11.25">
      <c r="A610" s="0" t="s">
        <v>16</v>
      </c>
      <c r="B610" s="0" t="s">
        <v>5271</v>
      </c>
      <c r="C610" s="0" t="s">
        <v>5272</v>
      </c>
      <c r="D610" s="0" t="s">
        <v>5276</v>
      </c>
      <c r="E610" s="0" t="s">
        <v>5277</v>
      </c>
      <c r="F610" s="0" t="s">
        <v>3530</v>
      </c>
      <c r="G610" s="0" t="s">
        <v>5278</v>
      </c>
    </row>
    <row customHeight="1" ht="11.25">
      <c r="A611" s="0" t="s">
        <v>16</v>
      </c>
      <c r="B611" s="0" t="s">
        <v>5271</v>
      </c>
      <c r="C611" s="0" t="s">
        <v>5272</v>
      </c>
      <c r="D611" s="0" t="s">
        <v>5279</v>
      </c>
      <c r="E611" s="0" t="s">
        <v>5280</v>
      </c>
      <c r="F611" s="0" t="s">
        <v>3530</v>
      </c>
      <c r="G611" s="0" t="s">
        <v>5281</v>
      </c>
    </row>
    <row customHeight="1" ht="11.25">
      <c r="A612" s="0" t="s">
        <v>16</v>
      </c>
      <c r="B612" s="0" t="s">
        <v>5271</v>
      </c>
      <c r="C612" s="0" t="s">
        <v>5272</v>
      </c>
      <c r="D612" s="0" t="s">
        <v>5282</v>
      </c>
      <c r="E612" s="0" t="s">
        <v>5283</v>
      </c>
      <c r="F612" s="0" t="s">
        <v>3535</v>
      </c>
      <c r="G612" s="0" t="s">
        <v>5284</v>
      </c>
    </row>
    <row customHeight="1" ht="11.25">
      <c r="A613" s="0" t="s">
        <v>16</v>
      </c>
      <c r="B613" s="0" t="s">
        <v>5271</v>
      </c>
      <c r="C613" s="0" t="s">
        <v>5272</v>
      </c>
      <c r="D613" s="0" t="s">
        <v>5285</v>
      </c>
      <c r="E613" s="0" t="s">
        <v>5286</v>
      </c>
      <c r="F613" s="0" t="s">
        <v>3530</v>
      </c>
      <c r="G613" s="0" t="s">
        <v>5287</v>
      </c>
    </row>
    <row customHeight="1" ht="11.25">
      <c r="A614" s="0" t="s">
        <v>16</v>
      </c>
      <c r="B614" s="0" t="s">
        <v>5271</v>
      </c>
      <c r="C614" s="0" t="s">
        <v>5272</v>
      </c>
      <c r="D614" s="0" t="s">
        <v>5288</v>
      </c>
      <c r="E614" s="0" t="s">
        <v>5289</v>
      </c>
      <c r="F614" s="0" t="s">
        <v>3530</v>
      </c>
      <c r="G614" s="0" t="s">
        <v>5290</v>
      </c>
    </row>
    <row customHeight="1" ht="11.25">
      <c r="A615" s="0" t="s">
        <v>16</v>
      </c>
      <c r="B615" s="0" t="s">
        <v>5271</v>
      </c>
      <c r="C615" s="0" t="s">
        <v>5272</v>
      </c>
      <c r="D615" s="0" t="s">
        <v>5291</v>
      </c>
      <c r="E615" s="0" t="s">
        <v>5292</v>
      </c>
      <c r="F615" s="0" t="s">
        <v>3530</v>
      </c>
      <c r="G615" s="0" t="s">
        <v>5293</v>
      </c>
    </row>
    <row customHeight="1" ht="11.25">
      <c r="A616" s="0" t="s">
        <v>16</v>
      </c>
      <c r="B616" s="0" t="s">
        <v>5271</v>
      </c>
      <c r="C616" s="0" t="s">
        <v>5272</v>
      </c>
      <c r="D616" s="0" t="s">
        <v>5271</v>
      </c>
      <c r="E616" s="0" t="s">
        <v>5272</v>
      </c>
      <c r="F616" s="0" t="s">
        <v>3527</v>
      </c>
      <c r="G616" s="0" t="s">
        <v>5294</v>
      </c>
    </row>
    <row customHeight="1" ht="11.25">
      <c r="A617" s="0" t="s">
        <v>16</v>
      </c>
      <c r="B617" s="0" t="s">
        <v>5271</v>
      </c>
      <c r="C617" s="0" t="s">
        <v>5272</v>
      </c>
      <c r="D617" s="0" t="s">
        <v>5295</v>
      </c>
      <c r="E617" s="0" t="s">
        <v>5296</v>
      </c>
      <c r="F617" s="0" t="s">
        <v>3530</v>
      </c>
      <c r="G617" s="0" t="s">
        <v>5297</v>
      </c>
    </row>
    <row customHeight="1" ht="11.25">
      <c r="A618" s="0" t="s">
        <v>16</v>
      </c>
      <c r="B618" s="0" t="s">
        <v>5271</v>
      </c>
      <c r="C618" s="0" t="s">
        <v>5272</v>
      </c>
      <c r="D618" s="0" t="s">
        <v>5298</v>
      </c>
      <c r="E618" s="0" t="s">
        <v>5299</v>
      </c>
      <c r="F618" s="0" t="s">
        <v>3530</v>
      </c>
      <c r="G618" s="0" t="s">
        <v>5300</v>
      </c>
    </row>
    <row customHeight="1" ht="11.25">
      <c r="A619" s="0" t="s">
        <v>16</v>
      </c>
      <c r="B619" s="0" t="s">
        <v>5271</v>
      </c>
      <c r="C619" s="0" t="s">
        <v>5272</v>
      </c>
      <c r="D619" s="0" t="s">
        <v>5301</v>
      </c>
      <c r="E619" s="0" t="s">
        <v>5302</v>
      </c>
      <c r="F619" s="0" t="s">
        <v>3530</v>
      </c>
      <c r="G619" s="0" t="s">
        <v>5303</v>
      </c>
    </row>
    <row customHeight="1" ht="11.25">
      <c r="A620" s="0" t="s">
        <v>16</v>
      </c>
      <c r="B620" s="0" t="s">
        <v>5271</v>
      </c>
      <c r="C620" s="0" t="s">
        <v>5272</v>
      </c>
      <c r="D620" s="0" t="s">
        <v>5304</v>
      </c>
      <c r="E620" s="0" t="s">
        <v>5305</v>
      </c>
      <c r="F620" s="0" t="s">
        <v>3530</v>
      </c>
      <c r="G620" s="0" t="s">
        <v>5306</v>
      </c>
    </row>
    <row customHeight="1" ht="11.25">
      <c r="A621" s="0" t="s">
        <v>16</v>
      </c>
      <c r="B621" s="0" t="s">
        <v>5271</v>
      </c>
      <c r="C621" s="0" t="s">
        <v>5272</v>
      </c>
      <c r="D621" s="0" t="s">
        <v>5307</v>
      </c>
      <c r="E621" s="0" t="s">
        <v>5308</v>
      </c>
      <c r="F621" s="0" t="s">
        <v>3530</v>
      </c>
      <c r="G621" s="0" t="s">
        <v>5309</v>
      </c>
    </row>
    <row customHeight="1" ht="11.25">
      <c r="A622" s="0" t="s">
        <v>16</v>
      </c>
      <c r="B622" s="0" t="s">
        <v>5271</v>
      </c>
      <c r="C622" s="0" t="s">
        <v>5272</v>
      </c>
      <c r="D622" s="0" t="s">
        <v>5310</v>
      </c>
      <c r="E622" s="0" t="s">
        <v>5311</v>
      </c>
      <c r="F622" s="0" t="s">
        <v>3530</v>
      </c>
      <c r="G622" s="0" t="s">
        <v>5312</v>
      </c>
    </row>
    <row customHeight="1" ht="11.25">
      <c r="A623" s="0" t="s">
        <v>16</v>
      </c>
      <c r="B623" s="0" t="s">
        <v>5271</v>
      </c>
      <c r="C623" s="0" t="s">
        <v>5272</v>
      </c>
      <c r="D623" s="0" t="s">
        <v>5313</v>
      </c>
      <c r="E623" s="0" t="s">
        <v>5314</v>
      </c>
      <c r="F623" s="0" t="s">
        <v>3530</v>
      </c>
      <c r="G623" s="0" t="s">
        <v>5315</v>
      </c>
    </row>
    <row customHeight="1" ht="11.25">
      <c r="A624" s="0" t="s">
        <v>16</v>
      </c>
      <c r="B624" s="0" t="s">
        <v>5271</v>
      </c>
      <c r="C624" s="0" t="s">
        <v>5272</v>
      </c>
      <c r="D624" s="0" t="s">
        <v>5316</v>
      </c>
      <c r="E624" s="0" t="s">
        <v>5317</v>
      </c>
      <c r="F624" s="0" t="s">
        <v>3530</v>
      </c>
      <c r="G624" s="0" t="s">
        <v>5318</v>
      </c>
    </row>
    <row customHeight="1" ht="11.25">
      <c r="A625" s="0" t="s">
        <v>16</v>
      </c>
      <c r="B625" s="0" t="s">
        <v>5319</v>
      </c>
      <c r="C625" s="0" t="s">
        <v>5320</v>
      </c>
      <c r="D625" s="0" t="s">
        <v>5321</v>
      </c>
      <c r="E625" s="0" t="s">
        <v>5322</v>
      </c>
      <c r="F625" s="0" t="s">
        <v>3530</v>
      </c>
      <c r="G625" s="0" t="s">
        <v>5323</v>
      </c>
    </row>
    <row customHeight="1" ht="11.25">
      <c r="A626" s="0" t="s">
        <v>16</v>
      </c>
      <c r="B626" s="0" t="s">
        <v>5319</v>
      </c>
      <c r="C626" s="0" t="s">
        <v>5320</v>
      </c>
      <c r="D626" s="0" t="s">
        <v>5324</v>
      </c>
      <c r="E626" s="0" t="s">
        <v>5325</v>
      </c>
      <c r="F626" s="0" t="s">
        <v>3530</v>
      </c>
      <c r="G626" s="0" t="s">
        <v>5326</v>
      </c>
    </row>
    <row customHeight="1" ht="11.25">
      <c r="A627" s="0" t="s">
        <v>16</v>
      </c>
      <c r="B627" s="0" t="s">
        <v>5319</v>
      </c>
      <c r="C627" s="0" t="s">
        <v>5320</v>
      </c>
      <c r="D627" s="0" t="s">
        <v>5327</v>
      </c>
      <c r="E627" s="0" t="s">
        <v>5328</v>
      </c>
      <c r="F627" s="0" t="s">
        <v>3530</v>
      </c>
      <c r="G627" s="0" t="s">
        <v>5329</v>
      </c>
    </row>
    <row customHeight="1" ht="11.25">
      <c r="A628" s="0" t="s">
        <v>16</v>
      </c>
      <c r="B628" s="0" t="s">
        <v>5319</v>
      </c>
      <c r="C628" s="0" t="s">
        <v>5320</v>
      </c>
      <c r="D628" s="0" t="s">
        <v>5330</v>
      </c>
      <c r="E628" s="0" t="s">
        <v>5331</v>
      </c>
      <c r="F628" s="0" t="s">
        <v>3530</v>
      </c>
      <c r="G628" s="0" t="s">
        <v>5332</v>
      </c>
    </row>
    <row customHeight="1" ht="11.25">
      <c r="A629" s="0" t="s">
        <v>16</v>
      </c>
      <c r="B629" s="0" t="s">
        <v>5319</v>
      </c>
      <c r="C629" s="0" t="s">
        <v>5320</v>
      </c>
      <c r="D629" s="0" t="s">
        <v>5333</v>
      </c>
      <c r="E629" s="0" t="s">
        <v>5334</v>
      </c>
      <c r="F629" s="0" t="s">
        <v>3535</v>
      </c>
      <c r="G629" s="0" t="s">
        <v>5335</v>
      </c>
    </row>
    <row customHeight="1" ht="11.25">
      <c r="A630" s="0" t="s">
        <v>16</v>
      </c>
      <c r="B630" s="0" t="s">
        <v>5319</v>
      </c>
      <c r="C630" s="0" t="s">
        <v>5320</v>
      </c>
      <c r="D630" s="0" t="s">
        <v>5336</v>
      </c>
      <c r="E630" s="0" t="s">
        <v>5337</v>
      </c>
      <c r="F630" s="0" t="s">
        <v>3530</v>
      </c>
      <c r="G630" s="0" t="s">
        <v>5338</v>
      </c>
    </row>
    <row customHeight="1" ht="11.25">
      <c r="A631" s="0" t="s">
        <v>16</v>
      </c>
      <c r="B631" s="0" t="s">
        <v>5319</v>
      </c>
      <c r="C631" s="0" t="s">
        <v>5320</v>
      </c>
      <c r="D631" s="0" t="s">
        <v>3542</v>
      </c>
      <c r="E631" s="0" t="s">
        <v>5339</v>
      </c>
      <c r="F631" s="0" t="s">
        <v>3530</v>
      </c>
      <c r="G631" s="0" t="s">
        <v>5340</v>
      </c>
    </row>
    <row customHeight="1" ht="11.25">
      <c r="A632" s="0" t="s">
        <v>16</v>
      </c>
      <c r="B632" s="0" t="s">
        <v>5319</v>
      </c>
      <c r="C632" s="0" t="s">
        <v>5320</v>
      </c>
      <c r="D632" s="0" t="s">
        <v>5341</v>
      </c>
      <c r="E632" s="0" t="s">
        <v>5342</v>
      </c>
      <c r="F632" s="0" t="s">
        <v>3530</v>
      </c>
      <c r="G632" s="0" t="s">
        <v>5343</v>
      </c>
    </row>
    <row customHeight="1" ht="11.25">
      <c r="A633" s="0" t="s">
        <v>16</v>
      </c>
      <c r="B633" s="0" t="s">
        <v>5319</v>
      </c>
      <c r="C633" s="0" t="s">
        <v>5320</v>
      </c>
      <c r="D633" s="0" t="s">
        <v>5344</v>
      </c>
      <c r="E633" s="0" t="s">
        <v>5345</v>
      </c>
      <c r="F633" s="0" t="s">
        <v>3530</v>
      </c>
      <c r="G633" s="0" t="s">
        <v>5346</v>
      </c>
    </row>
    <row customHeight="1" ht="11.25">
      <c r="A634" s="0" t="s">
        <v>16</v>
      </c>
      <c r="B634" s="0" t="s">
        <v>5319</v>
      </c>
      <c r="C634" s="0" t="s">
        <v>5320</v>
      </c>
      <c r="D634" s="0" t="s">
        <v>5319</v>
      </c>
      <c r="E634" s="0" t="s">
        <v>5320</v>
      </c>
      <c r="F634" s="0" t="s">
        <v>3527</v>
      </c>
      <c r="G634" s="0" t="s">
        <v>5347</v>
      </c>
    </row>
    <row customHeight="1" ht="11.25">
      <c r="A635" s="0" t="s">
        <v>16</v>
      </c>
      <c r="B635" s="0" t="s">
        <v>5319</v>
      </c>
      <c r="C635" s="0" t="s">
        <v>5320</v>
      </c>
      <c r="D635" s="0" t="s">
        <v>5348</v>
      </c>
      <c r="E635" s="0" t="s">
        <v>5349</v>
      </c>
      <c r="F635" s="0" t="s">
        <v>3530</v>
      </c>
      <c r="G635" s="0" t="s">
        <v>5350</v>
      </c>
    </row>
    <row customHeight="1" ht="11.25">
      <c r="A636" s="0" t="s">
        <v>16</v>
      </c>
      <c r="B636" s="0" t="s">
        <v>5319</v>
      </c>
      <c r="C636" s="0" t="s">
        <v>5320</v>
      </c>
      <c r="D636" s="0" t="s">
        <v>5351</v>
      </c>
      <c r="E636" s="0" t="s">
        <v>5352</v>
      </c>
      <c r="F636" s="0" t="s">
        <v>3530</v>
      </c>
      <c r="G636" s="0" t="s">
        <v>5353</v>
      </c>
    </row>
    <row customHeight="1" ht="11.25">
      <c r="A637" s="0" t="s">
        <v>16</v>
      </c>
      <c r="B637" s="0" t="s">
        <v>5319</v>
      </c>
      <c r="C637" s="0" t="s">
        <v>5320</v>
      </c>
      <c r="D637" s="0" t="s">
        <v>5354</v>
      </c>
      <c r="E637" s="0" t="s">
        <v>5355</v>
      </c>
      <c r="F637" s="0" t="s">
        <v>3530</v>
      </c>
      <c r="G637" s="0" t="s">
        <v>5356</v>
      </c>
    </row>
    <row customHeight="1" ht="11.25">
      <c r="A638" s="0" t="s">
        <v>16</v>
      </c>
      <c r="B638" s="0" t="s">
        <v>5319</v>
      </c>
      <c r="C638" s="0" t="s">
        <v>5320</v>
      </c>
      <c r="D638" s="0" t="s">
        <v>5357</v>
      </c>
      <c r="E638" s="0" t="s">
        <v>5358</v>
      </c>
      <c r="F638" s="0" t="s">
        <v>3530</v>
      </c>
      <c r="G638" s="0" t="s">
        <v>5359</v>
      </c>
    </row>
    <row customHeight="1" ht="11.25">
      <c r="A639" s="0" t="s">
        <v>16</v>
      </c>
      <c r="B639" s="0" t="s">
        <v>5319</v>
      </c>
      <c r="C639" s="0" t="s">
        <v>5320</v>
      </c>
      <c r="D639" s="0" t="s">
        <v>5360</v>
      </c>
      <c r="E639" s="0" t="s">
        <v>5361</v>
      </c>
      <c r="F639" s="0" t="s">
        <v>3530</v>
      </c>
      <c r="G639" s="0" t="s">
        <v>5362</v>
      </c>
    </row>
    <row customHeight="1" ht="11.25">
      <c r="A640" s="0" t="s">
        <v>16</v>
      </c>
      <c r="B640" s="0" t="s">
        <v>5319</v>
      </c>
      <c r="C640" s="0" t="s">
        <v>5320</v>
      </c>
      <c r="D640" s="0" t="s">
        <v>5363</v>
      </c>
      <c r="E640" s="0" t="s">
        <v>5364</v>
      </c>
      <c r="F640" s="0" t="s">
        <v>3530</v>
      </c>
      <c r="G640" s="0" t="s">
        <v>5365</v>
      </c>
    </row>
    <row customHeight="1" ht="11.25">
      <c r="A641" s="0" t="s">
        <v>16</v>
      </c>
      <c r="B641" s="0" t="s">
        <v>5319</v>
      </c>
      <c r="C641" s="0" t="s">
        <v>5320</v>
      </c>
      <c r="D641" s="0" t="s">
        <v>5366</v>
      </c>
      <c r="E641" s="0" t="s">
        <v>5367</v>
      </c>
      <c r="F641" s="0" t="s">
        <v>3530</v>
      </c>
      <c r="G641" s="0" t="s">
        <v>5368</v>
      </c>
    </row>
    <row customHeight="1" ht="11.25">
      <c r="A642" s="0" t="s">
        <v>16</v>
      </c>
      <c r="B642" s="0" t="s">
        <v>5319</v>
      </c>
      <c r="C642" s="0" t="s">
        <v>5320</v>
      </c>
      <c r="D642" s="0" t="s">
        <v>5369</v>
      </c>
      <c r="E642" s="0" t="s">
        <v>5370</v>
      </c>
      <c r="F642" s="0" t="s">
        <v>3530</v>
      </c>
      <c r="G642" s="0" t="s">
        <v>5371</v>
      </c>
    </row>
    <row customHeight="1" ht="11.25">
      <c r="A643" s="0" t="s">
        <v>16</v>
      </c>
      <c r="B643" s="0" t="s">
        <v>5319</v>
      </c>
      <c r="C643" s="0" t="s">
        <v>5320</v>
      </c>
      <c r="D643" s="0" t="s">
        <v>5372</v>
      </c>
      <c r="E643" s="0" t="s">
        <v>5373</v>
      </c>
      <c r="F643" s="0" t="s">
        <v>3530</v>
      </c>
      <c r="G643" s="0" t="s">
        <v>5374</v>
      </c>
    </row>
    <row customHeight="1" ht="11.25">
      <c r="A644" s="0" t="s">
        <v>16</v>
      </c>
      <c r="B644" s="0" t="s">
        <v>5319</v>
      </c>
      <c r="C644" s="0" t="s">
        <v>5320</v>
      </c>
      <c r="D644" s="0" t="s">
        <v>5375</v>
      </c>
      <c r="E644" s="0" t="s">
        <v>5376</v>
      </c>
      <c r="F644" s="0" t="s">
        <v>3530</v>
      </c>
      <c r="G644" s="0" t="s">
        <v>5377</v>
      </c>
    </row>
    <row customHeight="1" ht="11.25">
      <c r="A645" s="0" t="s">
        <v>16</v>
      </c>
      <c r="B645" s="0" t="s">
        <v>5319</v>
      </c>
      <c r="C645" s="0" t="s">
        <v>5320</v>
      </c>
      <c r="D645" s="0" t="s">
        <v>5378</v>
      </c>
      <c r="E645" s="0" t="s">
        <v>5379</v>
      </c>
      <c r="F645" s="0" t="s">
        <v>3530</v>
      </c>
      <c r="G645" s="0" t="s">
        <v>5380</v>
      </c>
    </row>
    <row customHeight="1" ht="11.25">
      <c r="A646" s="0" t="s">
        <v>16</v>
      </c>
      <c r="B646" s="0" t="s">
        <v>5381</v>
      </c>
      <c r="C646" s="0" t="s">
        <v>5382</v>
      </c>
      <c r="D646" s="0" t="s">
        <v>5383</v>
      </c>
      <c r="E646" s="0" t="s">
        <v>5384</v>
      </c>
      <c r="F646" s="0" t="s">
        <v>3530</v>
      </c>
      <c r="G646" s="0" t="s">
        <v>5385</v>
      </c>
    </row>
    <row customHeight="1" ht="11.25">
      <c r="A647" s="0" t="s">
        <v>16</v>
      </c>
      <c r="B647" s="0" t="s">
        <v>5381</v>
      </c>
      <c r="C647" s="0" t="s">
        <v>5382</v>
      </c>
      <c r="D647" s="0" t="s">
        <v>5386</v>
      </c>
      <c r="E647" s="0" t="s">
        <v>5387</v>
      </c>
      <c r="F647" s="0" t="s">
        <v>3530</v>
      </c>
      <c r="G647" s="0" t="s">
        <v>5388</v>
      </c>
    </row>
    <row customHeight="1" ht="11.25">
      <c r="A648" s="0" t="s">
        <v>16</v>
      </c>
      <c r="B648" s="0" t="s">
        <v>5381</v>
      </c>
      <c r="C648" s="0" t="s">
        <v>5382</v>
      </c>
      <c r="D648" s="0" t="s">
        <v>5389</v>
      </c>
      <c r="E648" s="0" t="s">
        <v>5390</v>
      </c>
      <c r="F648" s="0" t="s">
        <v>3530</v>
      </c>
      <c r="G648" s="0" t="s">
        <v>5391</v>
      </c>
    </row>
    <row customHeight="1" ht="11.25">
      <c r="A649" s="0" t="s">
        <v>16</v>
      </c>
      <c r="B649" s="0" t="s">
        <v>5381</v>
      </c>
      <c r="C649" s="0" t="s">
        <v>5382</v>
      </c>
      <c r="D649" s="0" t="s">
        <v>5392</v>
      </c>
      <c r="E649" s="0" t="s">
        <v>5393</v>
      </c>
      <c r="F649" s="0" t="s">
        <v>3530</v>
      </c>
      <c r="G649" s="0" t="s">
        <v>5394</v>
      </c>
    </row>
    <row customHeight="1" ht="11.25">
      <c r="A650" s="0" t="s">
        <v>16</v>
      </c>
      <c r="B650" s="0" t="s">
        <v>5381</v>
      </c>
      <c r="C650" s="0" t="s">
        <v>5382</v>
      </c>
      <c r="D650" s="0" t="s">
        <v>5395</v>
      </c>
      <c r="E650" s="0" t="s">
        <v>5396</v>
      </c>
      <c r="F650" s="0" t="s">
        <v>3530</v>
      </c>
      <c r="G650" s="0" t="s">
        <v>5397</v>
      </c>
    </row>
    <row customHeight="1" ht="11.25">
      <c r="A651" s="0" t="s">
        <v>16</v>
      </c>
      <c r="B651" s="0" t="s">
        <v>5381</v>
      </c>
      <c r="C651" s="0" t="s">
        <v>5382</v>
      </c>
      <c r="D651" s="0" t="s">
        <v>5398</v>
      </c>
      <c r="E651" s="0" t="s">
        <v>5399</v>
      </c>
      <c r="F651" s="0" t="s">
        <v>3530</v>
      </c>
      <c r="G651" s="0" t="s">
        <v>5400</v>
      </c>
    </row>
    <row customHeight="1" ht="11.25">
      <c r="A652" s="0" t="s">
        <v>16</v>
      </c>
      <c r="B652" s="0" t="s">
        <v>5381</v>
      </c>
      <c r="C652" s="0" t="s">
        <v>5382</v>
      </c>
      <c r="D652" s="0" t="s">
        <v>5401</v>
      </c>
      <c r="E652" s="0" t="s">
        <v>5402</v>
      </c>
      <c r="F652" s="0" t="s">
        <v>3530</v>
      </c>
      <c r="G652" s="0" t="s">
        <v>5403</v>
      </c>
    </row>
    <row customHeight="1" ht="11.25">
      <c r="A653" s="0" t="s">
        <v>16</v>
      </c>
      <c r="B653" s="0" t="s">
        <v>5381</v>
      </c>
      <c r="C653" s="0" t="s">
        <v>5382</v>
      </c>
      <c r="D653" s="0" t="s">
        <v>5404</v>
      </c>
      <c r="E653" s="0" t="s">
        <v>5405</v>
      </c>
      <c r="F653" s="0" t="s">
        <v>3530</v>
      </c>
      <c r="G653" s="0" t="s">
        <v>5406</v>
      </c>
    </row>
    <row customHeight="1" ht="11.25">
      <c r="A654" s="0" t="s">
        <v>16</v>
      </c>
      <c r="B654" s="0" t="s">
        <v>5381</v>
      </c>
      <c r="C654" s="0" t="s">
        <v>5382</v>
      </c>
      <c r="D654" s="0" t="s">
        <v>5407</v>
      </c>
      <c r="E654" s="0" t="s">
        <v>5408</v>
      </c>
      <c r="F654" s="0" t="s">
        <v>3530</v>
      </c>
      <c r="G654" s="0" t="s">
        <v>5409</v>
      </c>
    </row>
    <row customHeight="1" ht="11.25">
      <c r="A655" s="0" t="s">
        <v>16</v>
      </c>
      <c r="B655" s="0" t="s">
        <v>5381</v>
      </c>
      <c r="C655" s="0" t="s">
        <v>5382</v>
      </c>
      <c r="D655" s="0" t="s">
        <v>5410</v>
      </c>
      <c r="E655" s="0" t="s">
        <v>5411</v>
      </c>
      <c r="F655" s="0" t="s">
        <v>3530</v>
      </c>
      <c r="G655" s="0" t="s">
        <v>5412</v>
      </c>
    </row>
    <row customHeight="1" ht="11.25">
      <c r="A656" s="0" t="s">
        <v>16</v>
      </c>
      <c r="B656" s="0" t="s">
        <v>5381</v>
      </c>
      <c r="C656" s="0" t="s">
        <v>5382</v>
      </c>
      <c r="D656" s="0" t="s">
        <v>5381</v>
      </c>
      <c r="E656" s="0" t="s">
        <v>5382</v>
      </c>
      <c r="F656" s="0" t="s">
        <v>3527</v>
      </c>
      <c r="G656" s="0" t="s">
        <v>5413</v>
      </c>
    </row>
    <row customHeight="1" ht="11.25">
      <c r="A657" s="0" t="s">
        <v>16</v>
      </c>
      <c r="B657" s="0" t="s">
        <v>5381</v>
      </c>
      <c r="C657" s="0" t="s">
        <v>5382</v>
      </c>
      <c r="D657" s="0" t="s">
        <v>5414</v>
      </c>
      <c r="E657" s="0" t="s">
        <v>5415</v>
      </c>
      <c r="F657" s="0" t="s">
        <v>3530</v>
      </c>
      <c r="G657" s="0" t="s">
        <v>5416</v>
      </c>
    </row>
    <row customHeight="1" ht="11.25">
      <c r="A658" s="0" t="s">
        <v>16</v>
      </c>
      <c r="B658" s="0" t="s">
        <v>5381</v>
      </c>
      <c r="C658" s="0" t="s">
        <v>5382</v>
      </c>
      <c r="D658" s="0" t="s">
        <v>5417</v>
      </c>
      <c r="E658" s="0" t="s">
        <v>5418</v>
      </c>
      <c r="F658" s="0" t="s">
        <v>3530</v>
      </c>
      <c r="G658" s="0" t="s">
        <v>5419</v>
      </c>
    </row>
    <row customHeight="1" ht="11.25">
      <c r="A659" s="0" t="s">
        <v>16</v>
      </c>
      <c r="B659" s="0" t="s">
        <v>5381</v>
      </c>
      <c r="C659" s="0" t="s">
        <v>5382</v>
      </c>
      <c r="D659" s="0" t="s">
        <v>5420</v>
      </c>
      <c r="E659" s="0" t="s">
        <v>5421</v>
      </c>
      <c r="F659" s="0" t="s">
        <v>3530</v>
      </c>
      <c r="G659" s="0" t="s">
        <v>5422</v>
      </c>
    </row>
    <row customHeight="1" ht="11.25">
      <c r="A660" s="0" t="s">
        <v>16</v>
      </c>
      <c r="B660" s="0" t="s">
        <v>5381</v>
      </c>
      <c r="C660" s="0" t="s">
        <v>5382</v>
      </c>
      <c r="D660" s="0" t="s">
        <v>4474</v>
      </c>
      <c r="E660" s="0" t="s">
        <v>5423</v>
      </c>
      <c r="F660" s="0" t="s">
        <v>3530</v>
      </c>
      <c r="G660" s="0" t="s">
        <v>5424</v>
      </c>
    </row>
    <row customHeight="1" ht="11.25">
      <c r="A661" s="0" t="s">
        <v>16</v>
      </c>
      <c r="B661" s="0" t="s">
        <v>5381</v>
      </c>
      <c r="C661" s="0" t="s">
        <v>5382</v>
      </c>
      <c r="D661" s="0" t="s">
        <v>5425</v>
      </c>
      <c r="E661" s="0" t="s">
        <v>5426</v>
      </c>
      <c r="F661" s="0" t="s">
        <v>3530</v>
      </c>
      <c r="G661" s="0" t="s">
        <v>5427</v>
      </c>
    </row>
    <row customHeight="1" ht="11.25">
      <c r="A662" s="0" t="s">
        <v>16</v>
      </c>
      <c r="B662" s="0" t="s">
        <v>5381</v>
      </c>
      <c r="C662" s="0" t="s">
        <v>5382</v>
      </c>
      <c r="D662" s="0" t="s">
        <v>5428</v>
      </c>
      <c r="E662" s="0" t="s">
        <v>5429</v>
      </c>
      <c r="F662" s="0" t="s">
        <v>3530</v>
      </c>
      <c r="G662" s="0" t="s">
        <v>5430</v>
      </c>
    </row>
    <row customHeight="1" ht="11.25">
      <c r="A663" s="0" t="s">
        <v>16</v>
      </c>
      <c r="B663" s="0" t="s">
        <v>5381</v>
      </c>
      <c r="C663" s="0" t="s">
        <v>5382</v>
      </c>
      <c r="D663" s="0" t="s">
        <v>5431</v>
      </c>
      <c r="E663" s="0" t="s">
        <v>5432</v>
      </c>
      <c r="F663" s="0" t="s">
        <v>3530</v>
      </c>
      <c r="G663" s="0" t="s">
        <v>5433</v>
      </c>
    </row>
    <row customHeight="1" ht="11.25">
      <c r="A664" s="0" t="s">
        <v>16</v>
      </c>
      <c r="B664" s="0" t="s">
        <v>5381</v>
      </c>
      <c r="C664" s="0" t="s">
        <v>5382</v>
      </c>
      <c r="D664" s="0" t="s">
        <v>5434</v>
      </c>
      <c r="E664" s="0" t="s">
        <v>5435</v>
      </c>
      <c r="F664" s="0" t="s">
        <v>3530</v>
      </c>
      <c r="G664" s="0" t="s">
        <v>5436</v>
      </c>
    </row>
    <row customHeight="1" ht="11.25">
      <c r="A665" s="0" t="s">
        <v>16</v>
      </c>
      <c r="B665" s="0" t="s">
        <v>5381</v>
      </c>
      <c r="C665" s="0" t="s">
        <v>5382</v>
      </c>
      <c r="D665" s="0" t="s">
        <v>5437</v>
      </c>
      <c r="E665" s="0" t="s">
        <v>5438</v>
      </c>
      <c r="F665" s="0" t="s">
        <v>3530</v>
      </c>
      <c r="G665" s="0" t="s">
        <v>5439</v>
      </c>
    </row>
    <row customHeight="1" ht="11.25">
      <c r="A666" s="0" t="s">
        <v>16</v>
      </c>
      <c r="B666" s="0" t="s">
        <v>5440</v>
      </c>
      <c r="C666" s="0" t="s">
        <v>5441</v>
      </c>
      <c r="D666" s="0" t="s">
        <v>5442</v>
      </c>
      <c r="E666" s="0" t="s">
        <v>5443</v>
      </c>
      <c r="F666" s="0" t="s">
        <v>3530</v>
      </c>
      <c r="G666" s="0" t="s">
        <v>5444</v>
      </c>
    </row>
    <row customHeight="1" ht="11.25">
      <c r="A667" s="0" t="s">
        <v>16</v>
      </c>
      <c r="B667" s="0" t="s">
        <v>5440</v>
      </c>
      <c r="C667" s="0" t="s">
        <v>5441</v>
      </c>
      <c r="D667" s="0" t="s">
        <v>5445</v>
      </c>
      <c r="E667" s="0" t="s">
        <v>5446</v>
      </c>
      <c r="F667" s="0" t="s">
        <v>3535</v>
      </c>
      <c r="G667" s="0" t="s">
        <v>5447</v>
      </c>
    </row>
    <row customHeight="1" ht="11.25">
      <c r="A668" s="0" t="s">
        <v>16</v>
      </c>
      <c r="B668" s="0" t="s">
        <v>5440</v>
      </c>
      <c r="C668" s="0" t="s">
        <v>5441</v>
      </c>
      <c r="D668" s="0" t="s">
        <v>5448</v>
      </c>
      <c r="E668" s="0" t="s">
        <v>5449</v>
      </c>
      <c r="F668" s="0" t="s">
        <v>3530</v>
      </c>
      <c r="G668" s="0" t="s">
        <v>5450</v>
      </c>
    </row>
    <row customHeight="1" ht="11.25">
      <c r="A669" s="0" t="s">
        <v>16</v>
      </c>
      <c r="B669" s="0" t="s">
        <v>5440</v>
      </c>
      <c r="C669" s="0" t="s">
        <v>5441</v>
      </c>
      <c r="D669" s="0" t="s">
        <v>5451</v>
      </c>
      <c r="E669" s="0" t="s">
        <v>5452</v>
      </c>
      <c r="F669" s="0" t="s">
        <v>3530</v>
      </c>
      <c r="G669" s="0" t="s">
        <v>5453</v>
      </c>
    </row>
    <row customHeight="1" ht="11.25">
      <c r="A670" s="0" t="s">
        <v>16</v>
      </c>
      <c r="B670" s="0" t="s">
        <v>5440</v>
      </c>
      <c r="C670" s="0" t="s">
        <v>5441</v>
      </c>
      <c r="D670" s="0" t="s">
        <v>5454</v>
      </c>
      <c r="E670" s="0" t="s">
        <v>5455</v>
      </c>
      <c r="F670" s="0" t="s">
        <v>3530</v>
      </c>
      <c r="G670" s="0" t="s">
        <v>5456</v>
      </c>
    </row>
    <row customHeight="1" ht="11.25">
      <c r="A671" s="0" t="s">
        <v>16</v>
      </c>
      <c r="B671" s="0" t="s">
        <v>5440</v>
      </c>
      <c r="C671" s="0" t="s">
        <v>5441</v>
      </c>
      <c r="D671" s="0" t="s">
        <v>5457</v>
      </c>
      <c r="E671" s="0" t="s">
        <v>5458</v>
      </c>
      <c r="F671" s="0" t="s">
        <v>3530</v>
      </c>
      <c r="G671" s="0" t="s">
        <v>5459</v>
      </c>
    </row>
    <row customHeight="1" ht="11.25">
      <c r="A672" s="0" t="s">
        <v>16</v>
      </c>
      <c r="B672" s="0" t="s">
        <v>5440</v>
      </c>
      <c r="C672" s="0" t="s">
        <v>5441</v>
      </c>
      <c r="D672" s="0" t="s">
        <v>5460</v>
      </c>
      <c r="E672" s="0" t="s">
        <v>5461</v>
      </c>
      <c r="F672" s="0" t="s">
        <v>3530</v>
      </c>
      <c r="G672" s="0" t="s">
        <v>5462</v>
      </c>
    </row>
    <row customHeight="1" ht="11.25">
      <c r="A673" s="0" t="s">
        <v>16</v>
      </c>
      <c r="B673" s="0" t="s">
        <v>5440</v>
      </c>
      <c r="C673" s="0" t="s">
        <v>5441</v>
      </c>
      <c r="D673" s="0" t="s">
        <v>5463</v>
      </c>
      <c r="E673" s="0" t="s">
        <v>5464</v>
      </c>
      <c r="F673" s="0" t="s">
        <v>3530</v>
      </c>
      <c r="G673" s="0" t="s">
        <v>5465</v>
      </c>
    </row>
    <row customHeight="1" ht="11.25">
      <c r="A674" s="0" t="s">
        <v>16</v>
      </c>
      <c r="B674" s="0" t="s">
        <v>5440</v>
      </c>
      <c r="C674" s="0" t="s">
        <v>5441</v>
      </c>
      <c r="D674" s="0" t="s">
        <v>5060</v>
      </c>
      <c r="E674" s="0" t="s">
        <v>5466</v>
      </c>
      <c r="F674" s="0" t="s">
        <v>3530</v>
      </c>
      <c r="G674" s="0" t="s">
        <v>5467</v>
      </c>
    </row>
    <row customHeight="1" ht="11.25">
      <c r="A675" s="0" t="s">
        <v>16</v>
      </c>
      <c r="B675" s="0" t="s">
        <v>5440</v>
      </c>
      <c r="C675" s="0" t="s">
        <v>5441</v>
      </c>
      <c r="D675" s="0" t="s">
        <v>5440</v>
      </c>
      <c r="E675" s="0" t="s">
        <v>5441</v>
      </c>
      <c r="F675" s="0" t="s">
        <v>3527</v>
      </c>
      <c r="G675" s="0" t="s">
        <v>5468</v>
      </c>
    </row>
    <row customHeight="1" ht="11.25">
      <c r="A676" s="0" t="s">
        <v>16</v>
      </c>
      <c r="B676" s="0" t="s">
        <v>5440</v>
      </c>
      <c r="C676" s="0" t="s">
        <v>5441</v>
      </c>
      <c r="D676" s="0" t="s">
        <v>5469</v>
      </c>
      <c r="E676" s="0" t="s">
        <v>5470</v>
      </c>
      <c r="F676" s="0" t="s">
        <v>3530</v>
      </c>
      <c r="G676" s="0" t="s">
        <v>5471</v>
      </c>
    </row>
    <row customHeight="1" ht="11.25">
      <c r="A677" s="0" t="s">
        <v>16</v>
      </c>
      <c r="B677" s="0" t="s">
        <v>5440</v>
      </c>
      <c r="C677" s="0" t="s">
        <v>5441</v>
      </c>
      <c r="D677" s="0" t="s">
        <v>5472</v>
      </c>
      <c r="E677" s="0" t="s">
        <v>5473</v>
      </c>
      <c r="F677" s="0" t="s">
        <v>3530</v>
      </c>
      <c r="G677" s="0" t="s">
        <v>5474</v>
      </c>
    </row>
    <row customHeight="1" ht="11.25">
      <c r="A678" s="0" t="s">
        <v>16</v>
      </c>
      <c r="B678" s="0" t="s">
        <v>5440</v>
      </c>
      <c r="C678" s="0" t="s">
        <v>5441</v>
      </c>
      <c r="D678" s="0" t="s">
        <v>4254</v>
      </c>
      <c r="E678" s="0" t="s">
        <v>5475</v>
      </c>
      <c r="F678" s="0" t="s">
        <v>3530</v>
      </c>
      <c r="G678" s="0" t="s">
        <v>5476</v>
      </c>
    </row>
    <row customHeight="1" ht="11.25">
      <c r="A679" s="0" t="s">
        <v>16</v>
      </c>
      <c r="B679" s="0" t="s">
        <v>5440</v>
      </c>
      <c r="C679" s="0" t="s">
        <v>5441</v>
      </c>
      <c r="D679" s="0" t="s">
        <v>5477</v>
      </c>
      <c r="E679" s="0" t="s">
        <v>5478</v>
      </c>
      <c r="F679" s="0" t="s">
        <v>3530</v>
      </c>
      <c r="G679" s="0" t="s">
        <v>5479</v>
      </c>
    </row>
    <row customHeight="1" ht="11.25">
      <c r="A680" s="0" t="s">
        <v>16</v>
      </c>
      <c r="B680" s="0" t="s">
        <v>5440</v>
      </c>
      <c r="C680" s="0" t="s">
        <v>5441</v>
      </c>
      <c r="D680" s="0" t="s">
        <v>5480</v>
      </c>
      <c r="E680" s="0" t="s">
        <v>5481</v>
      </c>
      <c r="F680" s="0" t="s">
        <v>3530</v>
      </c>
      <c r="G680" s="0" t="s">
        <v>5482</v>
      </c>
    </row>
    <row customHeight="1" ht="11.25">
      <c r="A681" s="0" t="s">
        <v>16</v>
      </c>
      <c r="B681" s="0" t="s">
        <v>5440</v>
      </c>
      <c r="C681" s="0" t="s">
        <v>5441</v>
      </c>
      <c r="D681" s="0" t="s">
        <v>5483</v>
      </c>
      <c r="E681" s="0" t="s">
        <v>5484</v>
      </c>
      <c r="F681" s="0" t="s">
        <v>3530</v>
      </c>
      <c r="G681" s="0" t="s">
        <v>5485</v>
      </c>
    </row>
    <row customHeight="1" ht="11.25">
      <c r="A682" s="0" t="s">
        <v>16</v>
      </c>
      <c r="B682" s="0" t="s">
        <v>5440</v>
      </c>
      <c r="C682" s="0" t="s">
        <v>5441</v>
      </c>
      <c r="D682" s="0" t="s">
        <v>5486</v>
      </c>
      <c r="E682" s="0" t="s">
        <v>5487</v>
      </c>
      <c r="F682" s="0" t="s">
        <v>3530</v>
      </c>
      <c r="G682" s="0" t="s">
        <v>5488</v>
      </c>
    </row>
    <row customHeight="1" ht="11.25">
      <c r="A683" s="0" t="s">
        <v>16</v>
      </c>
      <c r="B683" s="0" t="s">
        <v>5440</v>
      </c>
      <c r="C683" s="0" t="s">
        <v>5441</v>
      </c>
      <c r="D683" s="0" t="s">
        <v>5489</v>
      </c>
      <c r="E683" s="0" t="s">
        <v>5490</v>
      </c>
      <c r="F683" s="0" t="s">
        <v>3632</v>
      </c>
      <c r="G683" s="0" t="s">
        <v>5491</v>
      </c>
    </row>
    <row customHeight="1" ht="11.25">
      <c r="A684" s="0" t="s">
        <v>16</v>
      </c>
      <c r="B684" s="0" t="s">
        <v>5492</v>
      </c>
      <c r="C684" s="0" t="s">
        <v>5493</v>
      </c>
      <c r="D684" s="0" t="s">
        <v>5494</v>
      </c>
      <c r="E684" s="0" t="s">
        <v>5495</v>
      </c>
      <c r="F684" s="0" t="s">
        <v>3530</v>
      </c>
      <c r="G684" s="0" t="s">
        <v>5496</v>
      </c>
    </row>
    <row customHeight="1" ht="11.25">
      <c r="A685" s="0" t="s">
        <v>16</v>
      </c>
      <c r="B685" s="0" t="s">
        <v>5492</v>
      </c>
      <c r="C685" s="0" t="s">
        <v>5493</v>
      </c>
      <c r="D685" s="0" t="s">
        <v>5497</v>
      </c>
      <c r="E685" s="0" t="s">
        <v>5498</v>
      </c>
      <c r="F685" s="0" t="s">
        <v>3530</v>
      </c>
      <c r="G685" s="0" t="s">
        <v>5499</v>
      </c>
    </row>
    <row customHeight="1" ht="11.25">
      <c r="A686" s="0" t="s">
        <v>16</v>
      </c>
      <c r="B686" s="0" t="s">
        <v>5492</v>
      </c>
      <c r="C686" s="0" t="s">
        <v>5493</v>
      </c>
      <c r="D686" s="0" t="s">
        <v>5500</v>
      </c>
      <c r="E686" s="0" t="s">
        <v>5501</v>
      </c>
      <c r="F686" s="0" t="s">
        <v>3530</v>
      </c>
      <c r="G686" s="0" t="s">
        <v>5502</v>
      </c>
    </row>
    <row customHeight="1" ht="11.25">
      <c r="A687" s="0" t="s">
        <v>16</v>
      </c>
      <c r="B687" s="0" t="s">
        <v>5492</v>
      </c>
      <c r="C687" s="0" t="s">
        <v>5493</v>
      </c>
      <c r="D687" s="0" t="s">
        <v>5503</v>
      </c>
      <c r="E687" s="0" t="s">
        <v>5504</v>
      </c>
      <c r="F687" s="0" t="s">
        <v>3530</v>
      </c>
      <c r="G687" s="0" t="s">
        <v>5505</v>
      </c>
    </row>
    <row customHeight="1" ht="11.25">
      <c r="A688" s="0" t="s">
        <v>16</v>
      </c>
      <c r="B688" s="0" t="s">
        <v>5492</v>
      </c>
      <c r="C688" s="0" t="s">
        <v>5493</v>
      </c>
      <c r="D688" s="0" t="s">
        <v>5506</v>
      </c>
      <c r="E688" s="0" t="s">
        <v>5507</v>
      </c>
      <c r="F688" s="0" t="s">
        <v>3530</v>
      </c>
      <c r="G688" s="0" t="s">
        <v>5508</v>
      </c>
    </row>
    <row customHeight="1" ht="11.25">
      <c r="A689" s="0" t="s">
        <v>16</v>
      </c>
      <c r="B689" s="0" t="s">
        <v>5492</v>
      </c>
      <c r="C689" s="0" t="s">
        <v>5493</v>
      </c>
      <c r="D689" s="0" t="s">
        <v>5509</v>
      </c>
      <c r="E689" s="0" t="s">
        <v>5510</v>
      </c>
      <c r="F689" s="0" t="s">
        <v>3530</v>
      </c>
      <c r="G689" s="0" t="s">
        <v>5511</v>
      </c>
    </row>
    <row customHeight="1" ht="11.25">
      <c r="A690" s="0" t="s">
        <v>16</v>
      </c>
      <c r="B690" s="0" t="s">
        <v>5492</v>
      </c>
      <c r="C690" s="0" t="s">
        <v>5493</v>
      </c>
      <c r="D690" s="0" t="s">
        <v>5512</v>
      </c>
      <c r="E690" s="0" t="s">
        <v>5513</v>
      </c>
      <c r="F690" s="0" t="s">
        <v>3530</v>
      </c>
      <c r="G690" s="0" t="s">
        <v>5514</v>
      </c>
    </row>
    <row customHeight="1" ht="11.25">
      <c r="A691" s="0" t="s">
        <v>16</v>
      </c>
      <c r="B691" s="0" t="s">
        <v>5492</v>
      </c>
      <c r="C691" s="0" t="s">
        <v>5493</v>
      </c>
      <c r="D691" s="0" t="s">
        <v>5515</v>
      </c>
      <c r="E691" s="0" t="s">
        <v>5516</v>
      </c>
      <c r="F691" s="0" t="s">
        <v>3530</v>
      </c>
      <c r="G691" s="0" t="s">
        <v>5517</v>
      </c>
    </row>
    <row customHeight="1" ht="11.25">
      <c r="A692" s="0" t="s">
        <v>16</v>
      </c>
      <c r="B692" s="0" t="s">
        <v>5492</v>
      </c>
      <c r="C692" s="0" t="s">
        <v>5493</v>
      </c>
      <c r="D692" s="0" t="s">
        <v>5492</v>
      </c>
      <c r="E692" s="0" t="s">
        <v>5493</v>
      </c>
      <c r="F692" s="0" t="s">
        <v>3527</v>
      </c>
      <c r="G692" s="0" t="s">
        <v>5518</v>
      </c>
    </row>
    <row customHeight="1" ht="11.25">
      <c r="A693" s="0" t="s">
        <v>16</v>
      </c>
      <c r="B693" s="0" t="s">
        <v>5492</v>
      </c>
      <c r="C693" s="0" t="s">
        <v>5493</v>
      </c>
      <c r="D693" s="0" t="s">
        <v>5519</v>
      </c>
      <c r="E693" s="0" t="s">
        <v>5520</v>
      </c>
      <c r="F693" s="0" t="s">
        <v>3530</v>
      </c>
      <c r="G693" s="0" t="s">
        <v>5521</v>
      </c>
    </row>
    <row customHeight="1" ht="11.25">
      <c r="A694" s="0" t="s">
        <v>16</v>
      </c>
      <c r="B694" s="0" t="s">
        <v>5492</v>
      </c>
      <c r="C694" s="0" t="s">
        <v>5493</v>
      </c>
      <c r="D694" s="0" t="s">
        <v>5522</v>
      </c>
      <c r="E694" s="0" t="s">
        <v>5523</v>
      </c>
      <c r="F694" s="0" t="s">
        <v>3530</v>
      </c>
      <c r="G694" s="0" t="s">
        <v>5524</v>
      </c>
    </row>
    <row customHeight="1" ht="11.25">
      <c r="A695" s="0" t="s">
        <v>16</v>
      </c>
      <c r="B695" s="0" t="s">
        <v>5492</v>
      </c>
      <c r="C695" s="0" t="s">
        <v>5493</v>
      </c>
      <c r="D695" s="0" t="s">
        <v>5525</v>
      </c>
      <c r="E695" s="0" t="s">
        <v>5526</v>
      </c>
      <c r="F695" s="0" t="s">
        <v>3530</v>
      </c>
      <c r="G695" s="0" t="s">
        <v>5527</v>
      </c>
    </row>
    <row customHeight="1" ht="11.25">
      <c r="A696" s="0" t="s">
        <v>16</v>
      </c>
      <c r="B696" s="0" t="s">
        <v>5492</v>
      </c>
      <c r="C696" s="0" t="s">
        <v>5493</v>
      </c>
      <c r="D696" s="0" t="s">
        <v>4821</v>
      </c>
      <c r="E696" s="0" t="s">
        <v>5528</v>
      </c>
      <c r="F696" s="0" t="s">
        <v>3530</v>
      </c>
      <c r="G696" s="0" t="s">
        <v>5529</v>
      </c>
    </row>
    <row customHeight="1" ht="11.25">
      <c r="A697" s="0" t="s">
        <v>16</v>
      </c>
      <c r="B697" s="0" t="s">
        <v>5492</v>
      </c>
      <c r="C697" s="0" t="s">
        <v>5493</v>
      </c>
      <c r="D697" s="0" t="s">
        <v>5530</v>
      </c>
      <c r="E697" s="0" t="s">
        <v>5531</v>
      </c>
      <c r="F697" s="0" t="s">
        <v>3530</v>
      </c>
      <c r="G697" s="0" t="s">
        <v>5532</v>
      </c>
    </row>
    <row customHeight="1" ht="11.25">
      <c r="A698" s="0" t="s">
        <v>16</v>
      </c>
      <c r="B698" s="0" t="s">
        <v>5492</v>
      </c>
      <c r="C698" s="0" t="s">
        <v>5493</v>
      </c>
      <c r="D698" s="0" t="s">
        <v>5533</v>
      </c>
      <c r="E698" s="0" t="s">
        <v>5534</v>
      </c>
      <c r="F698" s="0" t="s">
        <v>3530</v>
      </c>
      <c r="G698" s="0" t="s">
        <v>5535</v>
      </c>
    </row>
    <row customHeight="1" ht="11.25">
      <c r="A699" s="0" t="s">
        <v>16</v>
      </c>
      <c r="B699" s="0" t="s">
        <v>5492</v>
      </c>
      <c r="C699" s="0" t="s">
        <v>5493</v>
      </c>
      <c r="D699" s="0" t="s">
        <v>5536</v>
      </c>
      <c r="E699" s="0" t="s">
        <v>5537</v>
      </c>
      <c r="F699" s="0" t="s">
        <v>3530</v>
      </c>
      <c r="G699" s="0" t="s">
        <v>5538</v>
      </c>
    </row>
    <row customHeight="1" ht="11.25">
      <c r="A700" s="0" t="s">
        <v>16</v>
      </c>
      <c r="B700" s="0" t="s">
        <v>5539</v>
      </c>
      <c r="C700" s="0" t="s">
        <v>5540</v>
      </c>
      <c r="D700" s="0" t="s">
        <v>5541</v>
      </c>
      <c r="E700" s="0" t="s">
        <v>5542</v>
      </c>
      <c r="F700" s="0" t="s">
        <v>3530</v>
      </c>
      <c r="G700" s="0" t="s">
        <v>5543</v>
      </c>
    </row>
    <row customHeight="1" ht="11.25">
      <c r="A701" s="0" t="s">
        <v>16</v>
      </c>
      <c r="B701" s="0" t="s">
        <v>5539</v>
      </c>
      <c r="C701" s="0" t="s">
        <v>5540</v>
      </c>
      <c r="D701" s="0" t="s">
        <v>5544</v>
      </c>
      <c r="E701" s="0" t="s">
        <v>5545</v>
      </c>
      <c r="F701" s="0" t="s">
        <v>3530</v>
      </c>
      <c r="G701" s="0" t="s">
        <v>5546</v>
      </c>
    </row>
    <row customHeight="1" ht="11.25">
      <c r="A702" s="0" t="s">
        <v>16</v>
      </c>
      <c r="B702" s="0" t="s">
        <v>5539</v>
      </c>
      <c r="C702" s="0" t="s">
        <v>5540</v>
      </c>
      <c r="D702" s="0" t="s">
        <v>5547</v>
      </c>
      <c r="E702" s="0" t="s">
        <v>5548</v>
      </c>
      <c r="F702" s="0" t="s">
        <v>3530</v>
      </c>
      <c r="G702" s="0" t="s">
        <v>5549</v>
      </c>
    </row>
    <row customHeight="1" ht="11.25">
      <c r="A703" s="0" t="s">
        <v>16</v>
      </c>
      <c r="B703" s="0" t="s">
        <v>5539</v>
      </c>
      <c r="C703" s="0" t="s">
        <v>5540</v>
      </c>
      <c r="D703" s="0" t="s">
        <v>5550</v>
      </c>
      <c r="E703" s="0" t="s">
        <v>5551</v>
      </c>
      <c r="F703" s="0" t="s">
        <v>3530</v>
      </c>
      <c r="G703" s="0" t="s">
        <v>5552</v>
      </c>
    </row>
    <row customHeight="1" ht="11.25">
      <c r="A704" s="0" t="s">
        <v>16</v>
      </c>
      <c r="B704" s="0" t="s">
        <v>5539</v>
      </c>
      <c r="C704" s="0" t="s">
        <v>5540</v>
      </c>
      <c r="D704" s="0" t="s">
        <v>5553</v>
      </c>
      <c r="E704" s="0" t="s">
        <v>5554</v>
      </c>
      <c r="F704" s="0" t="s">
        <v>3530</v>
      </c>
      <c r="G704" s="0" t="s">
        <v>5555</v>
      </c>
    </row>
    <row customHeight="1" ht="11.25">
      <c r="A705" s="0" t="s">
        <v>16</v>
      </c>
      <c r="B705" s="0" t="s">
        <v>5539</v>
      </c>
      <c r="C705" s="0" t="s">
        <v>5540</v>
      </c>
      <c r="D705" s="0" t="s">
        <v>5556</v>
      </c>
      <c r="E705" s="0" t="s">
        <v>5557</v>
      </c>
      <c r="F705" s="0" t="s">
        <v>3530</v>
      </c>
      <c r="G705" s="0" t="s">
        <v>5558</v>
      </c>
    </row>
    <row customHeight="1" ht="11.25">
      <c r="A706" s="0" t="s">
        <v>16</v>
      </c>
      <c r="B706" s="0" t="s">
        <v>5539</v>
      </c>
      <c r="C706" s="0" t="s">
        <v>5540</v>
      </c>
      <c r="D706" s="0" t="s">
        <v>5559</v>
      </c>
      <c r="E706" s="0" t="s">
        <v>5560</v>
      </c>
      <c r="F706" s="0" t="s">
        <v>3530</v>
      </c>
      <c r="G706" s="0" t="s">
        <v>5561</v>
      </c>
    </row>
    <row customHeight="1" ht="11.25">
      <c r="A707" s="0" t="s">
        <v>16</v>
      </c>
      <c r="B707" s="0" t="s">
        <v>5539</v>
      </c>
      <c r="C707" s="0" t="s">
        <v>5540</v>
      </c>
      <c r="D707" s="0" t="s">
        <v>5562</v>
      </c>
      <c r="E707" s="0" t="s">
        <v>5563</v>
      </c>
      <c r="F707" s="0" t="s">
        <v>3530</v>
      </c>
      <c r="G707" s="0" t="s">
        <v>5564</v>
      </c>
    </row>
    <row customHeight="1" ht="11.25">
      <c r="A708" s="0" t="s">
        <v>16</v>
      </c>
      <c r="B708" s="0" t="s">
        <v>5539</v>
      </c>
      <c r="C708" s="0" t="s">
        <v>5540</v>
      </c>
      <c r="D708" s="0" t="s">
        <v>5565</v>
      </c>
      <c r="E708" s="0" t="s">
        <v>5566</v>
      </c>
      <c r="F708" s="0" t="s">
        <v>3535</v>
      </c>
      <c r="G708" s="0" t="s">
        <v>5567</v>
      </c>
    </row>
    <row customHeight="1" ht="11.25">
      <c r="A709" s="0" t="s">
        <v>16</v>
      </c>
      <c r="B709" s="0" t="s">
        <v>5539</v>
      </c>
      <c r="C709" s="0" t="s">
        <v>5540</v>
      </c>
      <c r="D709" s="0" t="s">
        <v>5568</v>
      </c>
      <c r="E709" s="0" t="s">
        <v>5569</v>
      </c>
      <c r="F709" s="0" t="s">
        <v>3530</v>
      </c>
      <c r="G709" s="0" t="s">
        <v>5570</v>
      </c>
    </row>
    <row customHeight="1" ht="11.25">
      <c r="A710" s="0" t="s">
        <v>16</v>
      </c>
      <c r="B710" s="0" t="s">
        <v>5539</v>
      </c>
      <c r="C710" s="0" t="s">
        <v>5540</v>
      </c>
      <c r="D710" s="0" t="s">
        <v>5571</v>
      </c>
      <c r="E710" s="0" t="s">
        <v>5572</v>
      </c>
      <c r="F710" s="0" t="s">
        <v>3530</v>
      </c>
      <c r="G710" s="0" t="s">
        <v>5573</v>
      </c>
    </row>
    <row customHeight="1" ht="11.25">
      <c r="A711" s="0" t="s">
        <v>16</v>
      </c>
      <c r="B711" s="0" t="s">
        <v>5539</v>
      </c>
      <c r="C711" s="0" t="s">
        <v>5540</v>
      </c>
      <c r="D711" s="0" t="s">
        <v>5574</v>
      </c>
      <c r="E711" s="0" t="s">
        <v>5575</v>
      </c>
      <c r="F711" s="0" t="s">
        <v>3530</v>
      </c>
      <c r="G711" s="0" t="s">
        <v>5576</v>
      </c>
    </row>
    <row customHeight="1" ht="11.25">
      <c r="A712" s="0" t="s">
        <v>16</v>
      </c>
      <c r="B712" s="0" t="s">
        <v>5539</v>
      </c>
      <c r="C712" s="0" t="s">
        <v>5540</v>
      </c>
      <c r="D712" s="0" t="s">
        <v>5577</v>
      </c>
      <c r="E712" s="0" t="s">
        <v>5578</v>
      </c>
      <c r="F712" s="0" t="s">
        <v>3530</v>
      </c>
      <c r="G712" s="0" t="s">
        <v>5579</v>
      </c>
    </row>
    <row customHeight="1" ht="11.25">
      <c r="A713" s="0" t="s">
        <v>16</v>
      </c>
      <c r="B713" s="0" t="s">
        <v>5539</v>
      </c>
      <c r="C713" s="0" t="s">
        <v>5540</v>
      </c>
      <c r="D713" s="0" t="s">
        <v>5580</v>
      </c>
      <c r="E713" s="0" t="s">
        <v>5581</v>
      </c>
      <c r="F713" s="0" t="s">
        <v>3530</v>
      </c>
      <c r="G713" s="0" t="s">
        <v>5582</v>
      </c>
    </row>
    <row customHeight="1" ht="11.25">
      <c r="A714" s="0" t="s">
        <v>16</v>
      </c>
      <c r="B714" s="0" t="s">
        <v>5539</v>
      </c>
      <c r="C714" s="0" t="s">
        <v>5540</v>
      </c>
      <c r="D714" s="0" t="s">
        <v>5583</v>
      </c>
      <c r="E714" s="0" t="s">
        <v>5584</v>
      </c>
      <c r="F714" s="0" t="s">
        <v>3530</v>
      </c>
      <c r="G714" s="0" t="s">
        <v>5585</v>
      </c>
    </row>
    <row customHeight="1" ht="11.25">
      <c r="A715" s="0" t="s">
        <v>16</v>
      </c>
      <c r="B715" s="0" t="s">
        <v>5539</v>
      </c>
      <c r="C715" s="0" t="s">
        <v>5540</v>
      </c>
      <c r="D715" s="0" t="s">
        <v>5586</v>
      </c>
      <c r="E715" s="0" t="s">
        <v>5587</v>
      </c>
      <c r="F715" s="0" t="s">
        <v>3530</v>
      </c>
      <c r="G715" s="0" t="s">
        <v>5588</v>
      </c>
    </row>
    <row customHeight="1" ht="11.25">
      <c r="A716" s="0" t="s">
        <v>16</v>
      </c>
      <c r="B716" s="0" t="s">
        <v>5539</v>
      </c>
      <c r="C716" s="0" t="s">
        <v>5540</v>
      </c>
      <c r="D716" s="0" t="s">
        <v>5589</v>
      </c>
      <c r="E716" s="0" t="s">
        <v>5590</v>
      </c>
      <c r="F716" s="0" t="s">
        <v>3530</v>
      </c>
      <c r="G716" s="0" t="s">
        <v>5591</v>
      </c>
    </row>
    <row customHeight="1" ht="11.25">
      <c r="A717" s="0" t="s">
        <v>16</v>
      </c>
      <c r="B717" s="0" t="s">
        <v>5539</v>
      </c>
      <c r="C717" s="0" t="s">
        <v>5540</v>
      </c>
      <c r="D717" s="0" t="s">
        <v>5539</v>
      </c>
      <c r="E717" s="0" t="s">
        <v>5540</v>
      </c>
      <c r="F717" s="0" t="s">
        <v>3527</v>
      </c>
      <c r="G717" s="0" t="s">
        <v>5592</v>
      </c>
    </row>
    <row customHeight="1" ht="11.25">
      <c r="A718" s="0" t="s">
        <v>16</v>
      </c>
      <c r="B718" s="0" t="s">
        <v>5539</v>
      </c>
      <c r="C718" s="0" t="s">
        <v>5540</v>
      </c>
      <c r="D718" s="0" t="s">
        <v>5593</v>
      </c>
      <c r="E718" s="0" t="s">
        <v>5594</v>
      </c>
      <c r="F718" s="0" t="s">
        <v>3530</v>
      </c>
      <c r="G718" s="0" t="s">
        <v>5595</v>
      </c>
    </row>
    <row customHeight="1" ht="11.25">
      <c r="A719" s="0" t="s">
        <v>16</v>
      </c>
      <c r="B719" s="0" t="s">
        <v>5539</v>
      </c>
      <c r="C719" s="0" t="s">
        <v>5540</v>
      </c>
      <c r="D719" s="0" t="s">
        <v>5596</v>
      </c>
      <c r="E719" s="0" t="s">
        <v>5597</v>
      </c>
      <c r="F719" s="0" t="s">
        <v>3530</v>
      </c>
      <c r="G719" s="0" t="s">
        <v>5598</v>
      </c>
    </row>
    <row customHeight="1" ht="11.25">
      <c r="A720" s="0" t="s">
        <v>16</v>
      </c>
      <c r="B720" s="0" t="s">
        <v>5539</v>
      </c>
      <c r="C720" s="0" t="s">
        <v>5540</v>
      </c>
      <c r="D720" s="0" t="s">
        <v>5599</v>
      </c>
      <c r="E720" s="0" t="s">
        <v>5600</v>
      </c>
      <c r="F720" s="0" t="s">
        <v>3530</v>
      </c>
      <c r="G720" s="0" t="s">
        <v>5601</v>
      </c>
    </row>
    <row customHeight="1" ht="11.25">
      <c r="A721" s="0" t="s">
        <v>16</v>
      </c>
      <c r="B721" s="0" t="s">
        <v>5539</v>
      </c>
      <c r="C721" s="0" t="s">
        <v>5540</v>
      </c>
      <c r="D721" s="0" t="s">
        <v>3881</v>
      </c>
      <c r="E721" s="0" t="s">
        <v>5602</v>
      </c>
      <c r="F721" s="0" t="s">
        <v>3530</v>
      </c>
      <c r="G721" s="0" t="s">
        <v>5603</v>
      </c>
    </row>
    <row customHeight="1" ht="11.25">
      <c r="A722" s="0" t="s">
        <v>16</v>
      </c>
      <c r="B722" s="0" t="s">
        <v>5539</v>
      </c>
      <c r="C722" s="0" t="s">
        <v>5540</v>
      </c>
      <c r="D722" s="0" t="s">
        <v>5604</v>
      </c>
      <c r="E722" s="0" t="s">
        <v>5605</v>
      </c>
      <c r="F722" s="0" t="s">
        <v>3530</v>
      </c>
      <c r="G722" s="0" t="s">
        <v>5606</v>
      </c>
    </row>
    <row customHeight="1" ht="11.25">
      <c r="A723" s="0" t="s">
        <v>16</v>
      </c>
      <c r="B723" s="0" t="s">
        <v>5539</v>
      </c>
      <c r="C723" s="0" t="s">
        <v>5540</v>
      </c>
      <c r="D723" s="0" t="s">
        <v>5607</v>
      </c>
      <c r="E723" s="0" t="s">
        <v>5608</v>
      </c>
      <c r="F723" s="0" t="s">
        <v>3530</v>
      </c>
      <c r="G723" s="0" t="s">
        <v>5609</v>
      </c>
    </row>
    <row customHeight="1" ht="11.25">
      <c r="A724" s="0" t="s">
        <v>16</v>
      </c>
      <c r="B724" s="0" t="s">
        <v>5539</v>
      </c>
      <c r="C724" s="0" t="s">
        <v>5540</v>
      </c>
      <c r="D724" s="0" t="s">
        <v>5610</v>
      </c>
      <c r="E724" s="0" t="s">
        <v>5611</v>
      </c>
      <c r="F724" s="0" t="s">
        <v>3530</v>
      </c>
      <c r="G724" s="0" t="s">
        <v>5612</v>
      </c>
    </row>
    <row customHeight="1" ht="11.25">
      <c r="A725" s="0" t="s">
        <v>16</v>
      </c>
      <c r="B725" s="0" t="s">
        <v>5539</v>
      </c>
      <c r="C725" s="0" t="s">
        <v>5540</v>
      </c>
      <c r="D725" s="0" t="s">
        <v>5613</v>
      </c>
      <c r="E725" s="0" t="s">
        <v>5614</v>
      </c>
      <c r="F725" s="0" t="s">
        <v>3530</v>
      </c>
      <c r="G725" s="0" t="s">
        <v>5615</v>
      </c>
    </row>
    <row customHeight="1" ht="11.25">
      <c r="A726" s="0" t="s">
        <v>16</v>
      </c>
      <c r="B726" s="0" t="s">
        <v>5539</v>
      </c>
      <c r="C726" s="0" t="s">
        <v>5540</v>
      </c>
      <c r="D726" s="0" t="s">
        <v>5616</v>
      </c>
      <c r="E726" s="0" t="s">
        <v>5617</v>
      </c>
      <c r="F726" s="0" t="s">
        <v>3530</v>
      </c>
      <c r="G726" s="0" t="s">
        <v>5618</v>
      </c>
    </row>
    <row customHeight="1" ht="11.25">
      <c r="A727" s="0" t="s">
        <v>16</v>
      </c>
      <c r="B727" s="0" t="s">
        <v>5539</v>
      </c>
      <c r="C727" s="0" t="s">
        <v>5540</v>
      </c>
      <c r="D727" s="0" t="s">
        <v>5619</v>
      </c>
      <c r="E727" s="0" t="s">
        <v>5620</v>
      </c>
      <c r="F727" s="0" t="s">
        <v>3530</v>
      </c>
      <c r="G727" s="0" t="s">
        <v>5621</v>
      </c>
    </row>
    <row customHeight="1" ht="11.25">
      <c r="A728" s="0" t="s">
        <v>16</v>
      </c>
      <c r="B728" s="0" t="s">
        <v>5622</v>
      </c>
      <c r="C728" s="0" t="s">
        <v>5623</v>
      </c>
      <c r="D728" s="0" t="s">
        <v>5624</v>
      </c>
      <c r="E728" s="0" t="s">
        <v>5625</v>
      </c>
      <c r="F728" s="0" t="s">
        <v>3530</v>
      </c>
      <c r="G728" s="0" t="s">
        <v>5626</v>
      </c>
    </row>
    <row customHeight="1" ht="11.25">
      <c r="A729" s="0" t="s">
        <v>16</v>
      </c>
      <c r="B729" s="0" t="s">
        <v>5622</v>
      </c>
      <c r="C729" s="0" t="s">
        <v>5623</v>
      </c>
      <c r="D729" s="0" t="s">
        <v>5627</v>
      </c>
      <c r="E729" s="0" t="s">
        <v>5628</v>
      </c>
      <c r="F729" s="0" t="s">
        <v>3530</v>
      </c>
      <c r="G729" s="0" t="s">
        <v>5629</v>
      </c>
    </row>
    <row customHeight="1" ht="11.25">
      <c r="A730" s="0" t="s">
        <v>16</v>
      </c>
      <c r="B730" s="0" t="s">
        <v>5622</v>
      </c>
      <c r="C730" s="0" t="s">
        <v>5623</v>
      </c>
      <c r="D730" s="0" t="s">
        <v>5630</v>
      </c>
      <c r="E730" s="0" t="s">
        <v>5631</v>
      </c>
      <c r="F730" s="0" t="s">
        <v>3530</v>
      </c>
      <c r="G730" s="0" t="s">
        <v>5632</v>
      </c>
    </row>
    <row customHeight="1" ht="11.25">
      <c r="A731" s="0" t="s">
        <v>16</v>
      </c>
      <c r="B731" s="0" t="s">
        <v>5622</v>
      </c>
      <c r="C731" s="0" t="s">
        <v>5623</v>
      </c>
      <c r="D731" s="0" t="s">
        <v>5633</v>
      </c>
      <c r="E731" s="0" t="s">
        <v>5634</v>
      </c>
      <c r="F731" s="0" t="s">
        <v>3530</v>
      </c>
      <c r="G731" s="0" t="s">
        <v>5635</v>
      </c>
    </row>
    <row customHeight="1" ht="11.25">
      <c r="A732" s="0" t="s">
        <v>16</v>
      </c>
      <c r="B732" s="0" t="s">
        <v>5622</v>
      </c>
      <c r="C732" s="0" t="s">
        <v>5623</v>
      </c>
      <c r="D732" s="0" t="s">
        <v>5636</v>
      </c>
      <c r="E732" s="0" t="s">
        <v>5637</v>
      </c>
      <c r="F732" s="0" t="s">
        <v>3530</v>
      </c>
      <c r="G732" s="0" t="s">
        <v>5638</v>
      </c>
    </row>
    <row customHeight="1" ht="11.25">
      <c r="A733" s="0" t="s">
        <v>16</v>
      </c>
      <c r="B733" s="0" t="s">
        <v>5622</v>
      </c>
      <c r="C733" s="0" t="s">
        <v>5623</v>
      </c>
      <c r="D733" s="0" t="s">
        <v>5639</v>
      </c>
      <c r="E733" s="0" t="s">
        <v>5640</v>
      </c>
      <c r="F733" s="0" t="s">
        <v>3530</v>
      </c>
      <c r="G733" s="0" t="s">
        <v>5641</v>
      </c>
    </row>
    <row customHeight="1" ht="11.25">
      <c r="A734" s="0" t="s">
        <v>16</v>
      </c>
      <c r="B734" s="0" t="s">
        <v>5622</v>
      </c>
      <c r="C734" s="0" t="s">
        <v>5623</v>
      </c>
      <c r="D734" s="0" t="s">
        <v>5642</v>
      </c>
      <c r="E734" s="0" t="s">
        <v>5643</v>
      </c>
      <c r="F734" s="0" t="s">
        <v>3530</v>
      </c>
      <c r="G734" s="0" t="s">
        <v>5644</v>
      </c>
    </row>
    <row customHeight="1" ht="11.25">
      <c r="A735" s="0" t="s">
        <v>16</v>
      </c>
      <c r="B735" s="0" t="s">
        <v>5622</v>
      </c>
      <c r="C735" s="0" t="s">
        <v>5623</v>
      </c>
      <c r="D735" s="0" t="s">
        <v>5645</v>
      </c>
      <c r="E735" s="0" t="s">
        <v>5646</v>
      </c>
      <c r="F735" s="0" t="s">
        <v>3530</v>
      </c>
      <c r="G735" s="0" t="s">
        <v>5647</v>
      </c>
    </row>
    <row customHeight="1" ht="11.25">
      <c r="A736" s="0" t="s">
        <v>16</v>
      </c>
      <c r="B736" s="0" t="s">
        <v>5622</v>
      </c>
      <c r="C736" s="0" t="s">
        <v>5623</v>
      </c>
      <c r="D736" s="0" t="s">
        <v>5648</v>
      </c>
      <c r="E736" s="0" t="s">
        <v>5649</v>
      </c>
      <c r="F736" s="0" t="s">
        <v>3530</v>
      </c>
      <c r="G736" s="0" t="s">
        <v>5650</v>
      </c>
    </row>
    <row customHeight="1" ht="11.25">
      <c r="A737" s="0" t="s">
        <v>16</v>
      </c>
      <c r="B737" s="0" t="s">
        <v>5622</v>
      </c>
      <c r="C737" s="0" t="s">
        <v>5623</v>
      </c>
      <c r="D737" s="0" t="s">
        <v>5651</v>
      </c>
      <c r="E737" s="0" t="s">
        <v>5652</v>
      </c>
      <c r="F737" s="0" t="s">
        <v>3530</v>
      </c>
      <c r="G737" s="0" t="s">
        <v>5653</v>
      </c>
    </row>
    <row customHeight="1" ht="11.25">
      <c r="A738" s="0" t="s">
        <v>16</v>
      </c>
      <c r="B738" s="0" t="s">
        <v>5622</v>
      </c>
      <c r="C738" s="0" t="s">
        <v>5623</v>
      </c>
      <c r="D738" s="0" t="s">
        <v>5654</v>
      </c>
      <c r="E738" s="0" t="s">
        <v>5655</v>
      </c>
      <c r="F738" s="0" t="s">
        <v>3530</v>
      </c>
      <c r="G738" s="0" t="s">
        <v>5656</v>
      </c>
    </row>
    <row customHeight="1" ht="11.25">
      <c r="A739" s="0" t="s">
        <v>16</v>
      </c>
      <c r="B739" s="0" t="s">
        <v>5622</v>
      </c>
      <c r="C739" s="0" t="s">
        <v>5623</v>
      </c>
      <c r="D739" s="0" t="s">
        <v>4863</v>
      </c>
      <c r="E739" s="0" t="s">
        <v>5657</v>
      </c>
      <c r="F739" s="0" t="s">
        <v>3530</v>
      </c>
      <c r="G739" s="0" t="s">
        <v>5658</v>
      </c>
    </row>
    <row customHeight="1" ht="11.25">
      <c r="A740" s="0" t="s">
        <v>16</v>
      </c>
      <c r="B740" s="0" t="s">
        <v>5622</v>
      </c>
      <c r="C740" s="0" t="s">
        <v>5623</v>
      </c>
      <c r="D740" s="0" t="s">
        <v>5659</v>
      </c>
      <c r="E740" s="0" t="s">
        <v>5660</v>
      </c>
      <c r="F740" s="0" t="s">
        <v>3530</v>
      </c>
      <c r="G740" s="0" t="s">
        <v>5661</v>
      </c>
    </row>
    <row customHeight="1" ht="11.25">
      <c r="A741" s="0" t="s">
        <v>16</v>
      </c>
      <c r="B741" s="0" t="s">
        <v>5622</v>
      </c>
      <c r="C741" s="0" t="s">
        <v>5623</v>
      </c>
      <c r="D741" s="0" t="s">
        <v>5662</v>
      </c>
      <c r="E741" s="0" t="s">
        <v>5663</v>
      </c>
      <c r="F741" s="0" t="s">
        <v>3530</v>
      </c>
      <c r="G741" s="0" t="s">
        <v>5664</v>
      </c>
    </row>
    <row customHeight="1" ht="11.25">
      <c r="A742" s="0" t="s">
        <v>16</v>
      </c>
      <c r="B742" s="0" t="s">
        <v>5622</v>
      </c>
      <c r="C742" s="0" t="s">
        <v>5623</v>
      </c>
      <c r="D742" s="0" t="s">
        <v>5622</v>
      </c>
      <c r="E742" s="0" t="s">
        <v>5623</v>
      </c>
      <c r="F742" s="0" t="s">
        <v>3527</v>
      </c>
      <c r="G742" s="0" t="s">
        <v>5665</v>
      </c>
    </row>
    <row customHeight="1" ht="11.25">
      <c r="A743" s="0" t="s">
        <v>16</v>
      </c>
      <c r="B743" s="0" t="s">
        <v>5622</v>
      </c>
      <c r="C743" s="0" t="s">
        <v>5623</v>
      </c>
      <c r="D743" s="0" t="s">
        <v>5666</v>
      </c>
      <c r="E743" s="0" t="s">
        <v>5667</v>
      </c>
      <c r="F743" s="0" t="s">
        <v>3530</v>
      </c>
      <c r="G743" s="0" t="s">
        <v>5668</v>
      </c>
    </row>
    <row customHeight="1" ht="11.25">
      <c r="A744" s="0" t="s">
        <v>16</v>
      </c>
      <c r="B744" s="0" t="s">
        <v>5622</v>
      </c>
      <c r="C744" s="0" t="s">
        <v>5623</v>
      </c>
      <c r="D744" s="0" t="s">
        <v>5669</v>
      </c>
      <c r="E744" s="0" t="s">
        <v>5670</v>
      </c>
      <c r="F744" s="0" t="s">
        <v>3530</v>
      </c>
      <c r="G744" s="0" t="s">
        <v>5671</v>
      </c>
    </row>
    <row customHeight="1" ht="11.25">
      <c r="A745" s="0" t="s">
        <v>16</v>
      </c>
      <c r="B745" s="0" t="s">
        <v>5622</v>
      </c>
      <c r="C745" s="0" t="s">
        <v>5623</v>
      </c>
      <c r="D745" s="0" t="s">
        <v>5672</v>
      </c>
      <c r="E745" s="0" t="s">
        <v>5673</v>
      </c>
      <c r="F745" s="0" t="s">
        <v>3530</v>
      </c>
      <c r="G745" s="0" t="s">
        <v>5674</v>
      </c>
    </row>
    <row customHeight="1" ht="11.25">
      <c r="A746" s="0" t="s">
        <v>16</v>
      </c>
      <c r="B746" s="0" t="s">
        <v>5622</v>
      </c>
      <c r="C746" s="0" t="s">
        <v>5623</v>
      </c>
      <c r="D746" s="0" t="s">
        <v>5675</v>
      </c>
      <c r="E746" s="0" t="s">
        <v>5676</v>
      </c>
      <c r="F746" s="0" t="s">
        <v>3530</v>
      </c>
      <c r="G746" s="0" t="s">
        <v>5677</v>
      </c>
    </row>
    <row customHeight="1" ht="11.25">
      <c r="A747" s="0" t="s">
        <v>16</v>
      </c>
      <c r="B747" s="0" t="s">
        <v>5622</v>
      </c>
      <c r="C747" s="0" t="s">
        <v>5623</v>
      </c>
      <c r="D747" s="0" t="s">
        <v>5678</v>
      </c>
      <c r="E747" s="0" t="s">
        <v>5679</v>
      </c>
      <c r="F747" s="0" t="s">
        <v>3530</v>
      </c>
      <c r="G747" s="0" t="s">
        <v>5680</v>
      </c>
    </row>
    <row customHeight="1" ht="11.25">
      <c r="A748" s="0" t="s">
        <v>16</v>
      </c>
      <c r="B748" s="0" t="s">
        <v>5622</v>
      </c>
      <c r="C748" s="0" t="s">
        <v>5623</v>
      </c>
      <c r="D748" s="0" t="s">
        <v>5681</v>
      </c>
      <c r="E748" s="0" t="s">
        <v>5682</v>
      </c>
      <c r="F748" s="0" t="s">
        <v>3530</v>
      </c>
      <c r="G748" s="0" t="s">
        <v>5683</v>
      </c>
    </row>
    <row customHeight="1" ht="11.25">
      <c r="A749" s="0" t="s">
        <v>16</v>
      </c>
      <c r="B749" s="0" t="s">
        <v>5622</v>
      </c>
      <c r="C749" s="0" t="s">
        <v>5623</v>
      </c>
      <c r="D749" s="0" t="s">
        <v>5684</v>
      </c>
      <c r="E749" s="0" t="s">
        <v>5685</v>
      </c>
      <c r="F749" s="0" t="s">
        <v>3530</v>
      </c>
      <c r="G749" s="0" t="s">
        <v>5686</v>
      </c>
    </row>
    <row customHeight="1" ht="11.25">
      <c r="A750" s="0" t="s">
        <v>16</v>
      </c>
      <c r="B750" s="0" t="s">
        <v>5687</v>
      </c>
      <c r="C750" s="0" t="s">
        <v>5688</v>
      </c>
      <c r="D750" s="0" t="s">
        <v>5689</v>
      </c>
      <c r="E750" s="0" t="s">
        <v>5690</v>
      </c>
      <c r="F750" s="0" t="s">
        <v>3530</v>
      </c>
      <c r="G750" s="0" t="s">
        <v>5691</v>
      </c>
    </row>
    <row customHeight="1" ht="11.25">
      <c r="A751" s="0" t="s">
        <v>16</v>
      </c>
      <c r="B751" s="0" t="s">
        <v>5687</v>
      </c>
      <c r="C751" s="0" t="s">
        <v>5688</v>
      </c>
      <c r="D751" s="0" t="s">
        <v>5692</v>
      </c>
      <c r="E751" s="0" t="s">
        <v>5693</v>
      </c>
      <c r="F751" s="0" t="s">
        <v>3530</v>
      </c>
      <c r="G751" s="0" t="s">
        <v>5694</v>
      </c>
    </row>
    <row customHeight="1" ht="11.25">
      <c r="A752" s="0" t="s">
        <v>16</v>
      </c>
      <c r="B752" s="0" t="s">
        <v>5687</v>
      </c>
      <c r="C752" s="0" t="s">
        <v>5688</v>
      </c>
      <c r="D752" s="0" t="s">
        <v>5695</v>
      </c>
      <c r="E752" s="0" t="s">
        <v>5696</v>
      </c>
      <c r="F752" s="0" t="s">
        <v>3530</v>
      </c>
      <c r="G752" s="0" t="s">
        <v>5697</v>
      </c>
    </row>
    <row customHeight="1" ht="11.25">
      <c r="A753" s="0" t="s">
        <v>16</v>
      </c>
      <c r="B753" s="0" t="s">
        <v>5687</v>
      </c>
      <c r="C753" s="0" t="s">
        <v>5688</v>
      </c>
      <c r="D753" s="0" t="s">
        <v>5698</v>
      </c>
      <c r="E753" s="0" t="s">
        <v>5699</v>
      </c>
      <c r="F753" s="0" t="s">
        <v>3530</v>
      </c>
      <c r="G753" s="0" t="s">
        <v>5700</v>
      </c>
    </row>
    <row customHeight="1" ht="11.25">
      <c r="A754" s="0" t="s">
        <v>16</v>
      </c>
      <c r="B754" s="0" t="s">
        <v>5687</v>
      </c>
      <c r="C754" s="0" t="s">
        <v>5688</v>
      </c>
      <c r="D754" s="0" t="s">
        <v>5701</v>
      </c>
      <c r="E754" s="0" t="s">
        <v>5702</v>
      </c>
      <c r="F754" s="0" t="s">
        <v>3530</v>
      </c>
      <c r="G754" s="0" t="s">
        <v>5703</v>
      </c>
    </row>
    <row customHeight="1" ht="11.25">
      <c r="A755" s="0" t="s">
        <v>16</v>
      </c>
      <c r="B755" s="0" t="s">
        <v>5687</v>
      </c>
      <c r="C755" s="0" t="s">
        <v>5688</v>
      </c>
      <c r="D755" s="0" t="s">
        <v>5704</v>
      </c>
      <c r="E755" s="0" t="s">
        <v>5705</v>
      </c>
      <c r="F755" s="0" t="s">
        <v>3530</v>
      </c>
      <c r="G755" s="0" t="s">
        <v>5706</v>
      </c>
    </row>
    <row customHeight="1" ht="11.25">
      <c r="A756" s="0" t="s">
        <v>16</v>
      </c>
      <c r="B756" s="0" t="s">
        <v>5687</v>
      </c>
      <c r="C756" s="0" t="s">
        <v>5688</v>
      </c>
      <c r="D756" s="0" t="s">
        <v>5707</v>
      </c>
      <c r="E756" s="0" t="s">
        <v>5708</v>
      </c>
      <c r="F756" s="0" t="s">
        <v>3530</v>
      </c>
      <c r="G756" s="0" t="s">
        <v>5709</v>
      </c>
    </row>
    <row customHeight="1" ht="11.25">
      <c r="A757" s="0" t="s">
        <v>16</v>
      </c>
      <c r="B757" s="0" t="s">
        <v>5687</v>
      </c>
      <c r="C757" s="0" t="s">
        <v>5688</v>
      </c>
      <c r="D757" s="0" t="s">
        <v>5710</v>
      </c>
      <c r="E757" s="0" t="s">
        <v>5711</v>
      </c>
      <c r="F757" s="0" t="s">
        <v>3530</v>
      </c>
      <c r="G757" s="0" t="s">
        <v>5712</v>
      </c>
    </row>
    <row customHeight="1" ht="11.25">
      <c r="A758" s="0" t="s">
        <v>16</v>
      </c>
      <c r="B758" s="0" t="s">
        <v>5687</v>
      </c>
      <c r="C758" s="0" t="s">
        <v>5688</v>
      </c>
      <c r="D758" s="0" t="s">
        <v>5713</v>
      </c>
      <c r="E758" s="0" t="s">
        <v>5714</v>
      </c>
      <c r="F758" s="0" t="s">
        <v>3530</v>
      </c>
      <c r="G758" s="0" t="s">
        <v>5715</v>
      </c>
    </row>
    <row customHeight="1" ht="11.25">
      <c r="A759" s="0" t="s">
        <v>16</v>
      </c>
      <c r="B759" s="0" t="s">
        <v>5687</v>
      </c>
      <c r="C759" s="0" t="s">
        <v>5688</v>
      </c>
      <c r="D759" s="0" t="s">
        <v>5716</v>
      </c>
      <c r="E759" s="0" t="s">
        <v>5717</v>
      </c>
      <c r="F759" s="0" t="s">
        <v>3530</v>
      </c>
      <c r="G759" s="0" t="s">
        <v>5718</v>
      </c>
    </row>
    <row customHeight="1" ht="11.25">
      <c r="A760" s="0" t="s">
        <v>16</v>
      </c>
      <c r="B760" s="0" t="s">
        <v>5687</v>
      </c>
      <c r="C760" s="0" t="s">
        <v>5688</v>
      </c>
      <c r="D760" s="0" t="s">
        <v>5719</v>
      </c>
      <c r="E760" s="0" t="s">
        <v>5720</v>
      </c>
      <c r="F760" s="0" t="s">
        <v>3530</v>
      </c>
      <c r="G760" s="0" t="s">
        <v>5721</v>
      </c>
    </row>
    <row customHeight="1" ht="11.25">
      <c r="A761" s="0" t="s">
        <v>16</v>
      </c>
      <c r="B761" s="0" t="s">
        <v>5687</v>
      </c>
      <c r="C761" s="0" t="s">
        <v>5688</v>
      </c>
      <c r="D761" s="0" t="s">
        <v>5722</v>
      </c>
      <c r="E761" s="0" t="s">
        <v>5723</v>
      </c>
      <c r="F761" s="0" t="s">
        <v>3530</v>
      </c>
      <c r="G761" s="0" t="s">
        <v>5724</v>
      </c>
    </row>
    <row customHeight="1" ht="11.25">
      <c r="A762" s="0" t="s">
        <v>16</v>
      </c>
      <c r="B762" s="0" t="s">
        <v>5687</v>
      </c>
      <c r="C762" s="0" t="s">
        <v>5688</v>
      </c>
      <c r="D762" s="0" t="s">
        <v>5725</v>
      </c>
      <c r="E762" s="0" t="s">
        <v>5726</v>
      </c>
      <c r="F762" s="0" t="s">
        <v>3530</v>
      </c>
      <c r="G762" s="0" t="s">
        <v>5727</v>
      </c>
    </row>
    <row customHeight="1" ht="11.25">
      <c r="A763" s="0" t="s">
        <v>16</v>
      </c>
      <c r="B763" s="0" t="s">
        <v>5687</v>
      </c>
      <c r="C763" s="0" t="s">
        <v>5688</v>
      </c>
      <c r="D763" s="0" t="s">
        <v>5728</v>
      </c>
      <c r="E763" s="0" t="s">
        <v>5729</v>
      </c>
      <c r="F763" s="0" t="s">
        <v>3530</v>
      </c>
      <c r="G763" s="0" t="s">
        <v>5730</v>
      </c>
    </row>
    <row customHeight="1" ht="11.25">
      <c r="A764" s="0" t="s">
        <v>16</v>
      </c>
      <c r="B764" s="0" t="s">
        <v>5687</v>
      </c>
      <c r="C764" s="0" t="s">
        <v>5688</v>
      </c>
      <c r="D764" s="0" t="s">
        <v>5731</v>
      </c>
      <c r="E764" s="0" t="s">
        <v>5732</v>
      </c>
      <c r="F764" s="0" t="s">
        <v>3530</v>
      </c>
      <c r="G764" s="0" t="s">
        <v>5733</v>
      </c>
    </row>
    <row customHeight="1" ht="11.25">
      <c r="A765" s="0" t="s">
        <v>16</v>
      </c>
      <c r="B765" s="0" t="s">
        <v>5687</v>
      </c>
      <c r="C765" s="0" t="s">
        <v>5688</v>
      </c>
      <c r="D765" s="0" t="s">
        <v>5734</v>
      </c>
      <c r="E765" s="0" t="s">
        <v>5735</v>
      </c>
      <c r="F765" s="0" t="s">
        <v>3530</v>
      </c>
      <c r="G765" s="0" t="s">
        <v>5736</v>
      </c>
    </row>
    <row customHeight="1" ht="11.25">
      <c r="A766" s="0" t="s">
        <v>16</v>
      </c>
      <c r="B766" s="0" t="s">
        <v>5687</v>
      </c>
      <c r="C766" s="0" t="s">
        <v>5688</v>
      </c>
      <c r="D766" s="0" t="s">
        <v>5737</v>
      </c>
      <c r="E766" s="0" t="s">
        <v>5738</v>
      </c>
      <c r="F766" s="0" t="s">
        <v>3530</v>
      </c>
      <c r="G766" s="0" t="s">
        <v>5739</v>
      </c>
    </row>
    <row customHeight="1" ht="11.25">
      <c r="A767" s="0" t="s">
        <v>16</v>
      </c>
      <c r="B767" s="0" t="s">
        <v>5687</v>
      </c>
      <c r="C767" s="0" t="s">
        <v>5688</v>
      </c>
      <c r="D767" s="0" t="s">
        <v>5740</v>
      </c>
      <c r="E767" s="0" t="s">
        <v>5741</v>
      </c>
      <c r="F767" s="0" t="s">
        <v>3530</v>
      </c>
      <c r="G767" s="0" t="s">
        <v>5742</v>
      </c>
    </row>
    <row customHeight="1" ht="11.25">
      <c r="A768" s="0" t="s">
        <v>16</v>
      </c>
      <c r="B768" s="0" t="s">
        <v>5687</v>
      </c>
      <c r="C768" s="0" t="s">
        <v>5688</v>
      </c>
      <c r="D768" s="0" t="s">
        <v>5743</v>
      </c>
      <c r="E768" s="0" t="s">
        <v>5744</v>
      </c>
      <c r="F768" s="0" t="s">
        <v>3530</v>
      </c>
      <c r="G768" s="0" t="s">
        <v>5745</v>
      </c>
    </row>
    <row customHeight="1" ht="11.25">
      <c r="A769" s="0" t="s">
        <v>16</v>
      </c>
      <c r="B769" s="0" t="s">
        <v>5687</v>
      </c>
      <c r="C769" s="0" t="s">
        <v>5688</v>
      </c>
      <c r="D769" s="0" t="s">
        <v>5687</v>
      </c>
      <c r="E769" s="0" t="s">
        <v>5688</v>
      </c>
      <c r="F769" s="0" t="s">
        <v>3527</v>
      </c>
      <c r="G769" s="0" t="s">
        <v>5746</v>
      </c>
    </row>
    <row customHeight="1" ht="11.25">
      <c r="A770" s="0" t="s">
        <v>16</v>
      </c>
      <c r="B770" s="0" t="s">
        <v>5687</v>
      </c>
      <c r="C770" s="0" t="s">
        <v>5688</v>
      </c>
      <c r="D770" s="0" t="s">
        <v>5747</v>
      </c>
      <c r="E770" s="0" t="s">
        <v>5748</v>
      </c>
      <c r="F770" s="0" t="s">
        <v>3530</v>
      </c>
      <c r="G770" s="0" t="s">
        <v>5749</v>
      </c>
    </row>
    <row customHeight="1" ht="11.25">
      <c r="A771" s="0" t="s">
        <v>16</v>
      </c>
      <c r="B771" s="0" t="s">
        <v>5687</v>
      </c>
      <c r="C771" s="0" t="s">
        <v>5688</v>
      </c>
      <c r="D771" s="0" t="s">
        <v>5750</v>
      </c>
      <c r="E771" s="0" t="s">
        <v>5751</v>
      </c>
      <c r="F771" s="0" t="s">
        <v>3530</v>
      </c>
      <c r="G771" s="0" t="s">
        <v>5752</v>
      </c>
    </row>
    <row customHeight="1" ht="11.25">
      <c r="A772" s="0" t="s">
        <v>16</v>
      </c>
      <c r="B772" s="0" t="s">
        <v>5687</v>
      </c>
      <c r="C772" s="0" t="s">
        <v>5688</v>
      </c>
      <c r="D772" s="0" t="s">
        <v>5753</v>
      </c>
      <c r="E772" s="0" t="s">
        <v>5754</v>
      </c>
      <c r="F772" s="0" t="s">
        <v>3530</v>
      </c>
      <c r="G772" s="0" t="s">
        <v>5755</v>
      </c>
    </row>
    <row customHeight="1" ht="11.25">
      <c r="A773" s="0" t="s">
        <v>16</v>
      </c>
      <c r="B773" s="0" t="s">
        <v>5687</v>
      </c>
      <c r="C773" s="0" t="s">
        <v>5688</v>
      </c>
      <c r="D773" s="0" t="s">
        <v>5756</v>
      </c>
      <c r="E773" s="0" t="s">
        <v>5757</v>
      </c>
      <c r="F773" s="0" t="s">
        <v>3530</v>
      </c>
      <c r="G773" s="0" t="s">
        <v>5758</v>
      </c>
    </row>
    <row customHeight="1" ht="11.25">
      <c r="A774" s="0" t="s">
        <v>16</v>
      </c>
      <c r="B774" s="0" t="s">
        <v>5687</v>
      </c>
      <c r="C774" s="0" t="s">
        <v>5688</v>
      </c>
      <c r="D774" s="0" t="s">
        <v>5759</v>
      </c>
      <c r="E774" s="0" t="s">
        <v>5760</v>
      </c>
      <c r="F774" s="0" t="s">
        <v>3530</v>
      </c>
      <c r="G774" s="0" t="s">
        <v>5761</v>
      </c>
    </row>
    <row customHeight="1" ht="11.25">
      <c r="A775" s="0" t="s">
        <v>16</v>
      </c>
      <c r="B775" s="0" t="s">
        <v>5687</v>
      </c>
      <c r="C775" s="0" t="s">
        <v>5688</v>
      </c>
      <c r="D775" s="0" t="s">
        <v>5762</v>
      </c>
      <c r="E775" s="0" t="s">
        <v>5763</v>
      </c>
      <c r="F775" s="0" t="s">
        <v>3530</v>
      </c>
      <c r="G775" s="0" t="s">
        <v>5764</v>
      </c>
    </row>
    <row customHeight="1" ht="11.25">
      <c r="A776" s="0" t="s">
        <v>16</v>
      </c>
      <c r="B776" s="0" t="s">
        <v>5687</v>
      </c>
      <c r="C776" s="0" t="s">
        <v>5688</v>
      </c>
      <c r="D776" s="0" t="s">
        <v>5765</v>
      </c>
      <c r="E776" s="0" t="s">
        <v>5766</v>
      </c>
      <c r="F776" s="0" t="s">
        <v>3530</v>
      </c>
      <c r="G776" s="0" t="s">
        <v>5767</v>
      </c>
    </row>
    <row customHeight="1" ht="11.25">
      <c r="A777" s="0" t="s">
        <v>16</v>
      </c>
      <c r="B777" s="0" t="s">
        <v>5687</v>
      </c>
      <c r="C777" s="0" t="s">
        <v>5688</v>
      </c>
      <c r="D777" s="0" t="s">
        <v>5768</v>
      </c>
      <c r="E777" s="0" t="s">
        <v>5769</v>
      </c>
      <c r="F777" s="0" t="s">
        <v>3632</v>
      </c>
      <c r="G777" s="0" t="s">
        <v>5770</v>
      </c>
    </row>
    <row customHeight="1" ht="11.25">
      <c r="A778" s="0" t="s">
        <v>16</v>
      </c>
      <c r="B778" s="0" t="s">
        <v>5771</v>
      </c>
      <c r="C778" s="0" t="s">
        <v>5772</v>
      </c>
      <c r="D778" s="0" t="s">
        <v>5773</v>
      </c>
      <c r="E778" s="0" t="s">
        <v>5774</v>
      </c>
      <c r="F778" s="0" t="s">
        <v>3530</v>
      </c>
      <c r="G778" s="0" t="s">
        <v>5775</v>
      </c>
    </row>
    <row customHeight="1" ht="11.25">
      <c r="A779" s="0" t="s">
        <v>16</v>
      </c>
      <c r="B779" s="0" t="s">
        <v>5771</v>
      </c>
      <c r="C779" s="0" t="s">
        <v>5772</v>
      </c>
      <c r="D779" s="0" t="s">
        <v>5776</v>
      </c>
      <c r="E779" s="0" t="s">
        <v>5777</v>
      </c>
      <c r="F779" s="0" t="s">
        <v>3530</v>
      </c>
      <c r="G779" s="0" t="s">
        <v>5778</v>
      </c>
    </row>
    <row customHeight="1" ht="11.25">
      <c r="A780" s="0" t="s">
        <v>16</v>
      </c>
      <c r="B780" s="0" t="s">
        <v>5771</v>
      </c>
      <c r="C780" s="0" t="s">
        <v>5772</v>
      </c>
      <c r="D780" s="0" t="s">
        <v>5779</v>
      </c>
      <c r="E780" s="0" t="s">
        <v>5780</v>
      </c>
      <c r="F780" s="0" t="s">
        <v>3530</v>
      </c>
      <c r="G780" s="0" t="s">
        <v>5781</v>
      </c>
    </row>
    <row customHeight="1" ht="11.25">
      <c r="A781" s="0" t="s">
        <v>16</v>
      </c>
      <c r="B781" s="0" t="s">
        <v>5771</v>
      </c>
      <c r="C781" s="0" t="s">
        <v>5772</v>
      </c>
      <c r="D781" s="0" t="s">
        <v>5782</v>
      </c>
      <c r="E781" s="0" t="s">
        <v>5783</v>
      </c>
      <c r="F781" s="0" t="s">
        <v>3530</v>
      </c>
      <c r="G781" s="0" t="s">
        <v>5784</v>
      </c>
    </row>
    <row customHeight="1" ht="11.25">
      <c r="A782" s="0" t="s">
        <v>16</v>
      </c>
      <c r="B782" s="0" t="s">
        <v>5771</v>
      </c>
      <c r="C782" s="0" t="s">
        <v>5772</v>
      </c>
      <c r="D782" s="0" t="s">
        <v>5785</v>
      </c>
      <c r="E782" s="0" t="s">
        <v>5786</v>
      </c>
      <c r="F782" s="0" t="s">
        <v>3530</v>
      </c>
      <c r="G782" s="0" t="s">
        <v>5787</v>
      </c>
    </row>
    <row customHeight="1" ht="11.25">
      <c r="A783" s="0" t="s">
        <v>16</v>
      </c>
      <c r="B783" s="0" t="s">
        <v>5771</v>
      </c>
      <c r="C783" s="0" t="s">
        <v>5772</v>
      </c>
      <c r="D783" s="0" t="s">
        <v>5788</v>
      </c>
      <c r="E783" s="0" t="s">
        <v>5789</v>
      </c>
      <c r="F783" s="0" t="s">
        <v>3530</v>
      </c>
      <c r="G783" s="0" t="s">
        <v>5790</v>
      </c>
    </row>
    <row customHeight="1" ht="11.25">
      <c r="A784" s="0" t="s">
        <v>16</v>
      </c>
      <c r="B784" s="0" t="s">
        <v>5771</v>
      </c>
      <c r="C784" s="0" t="s">
        <v>5772</v>
      </c>
      <c r="D784" s="0" t="s">
        <v>5791</v>
      </c>
      <c r="E784" s="0" t="s">
        <v>5792</v>
      </c>
      <c r="F784" s="0" t="s">
        <v>3530</v>
      </c>
      <c r="G784" s="0" t="s">
        <v>5793</v>
      </c>
    </row>
    <row customHeight="1" ht="11.25">
      <c r="A785" s="0" t="s">
        <v>16</v>
      </c>
      <c r="B785" s="0" t="s">
        <v>5771</v>
      </c>
      <c r="C785" s="0" t="s">
        <v>5772</v>
      </c>
      <c r="D785" s="0" t="s">
        <v>5794</v>
      </c>
      <c r="E785" s="0" t="s">
        <v>5795</v>
      </c>
      <c r="F785" s="0" t="s">
        <v>3530</v>
      </c>
      <c r="G785" s="0" t="s">
        <v>5796</v>
      </c>
    </row>
    <row customHeight="1" ht="11.25">
      <c r="A786" s="0" t="s">
        <v>16</v>
      </c>
      <c r="B786" s="0" t="s">
        <v>5771</v>
      </c>
      <c r="C786" s="0" t="s">
        <v>5772</v>
      </c>
      <c r="D786" s="0" t="s">
        <v>5797</v>
      </c>
      <c r="E786" s="0" t="s">
        <v>5798</v>
      </c>
      <c r="F786" s="0" t="s">
        <v>3530</v>
      </c>
      <c r="G786" s="0" t="s">
        <v>5799</v>
      </c>
    </row>
    <row customHeight="1" ht="11.25">
      <c r="A787" s="0" t="s">
        <v>16</v>
      </c>
      <c r="B787" s="0" t="s">
        <v>5771</v>
      </c>
      <c r="C787" s="0" t="s">
        <v>5772</v>
      </c>
      <c r="D787" s="0" t="s">
        <v>5800</v>
      </c>
      <c r="E787" s="0" t="s">
        <v>5801</v>
      </c>
      <c r="F787" s="0" t="s">
        <v>3530</v>
      </c>
      <c r="G787" s="0" t="s">
        <v>5802</v>
      </c>
    </row>
    <row customHeight="1" ht="11.25">
      <c r="A788" s="0" t="s">
        <v>16</v>
      </c>
      <c r="B788" s="0" t="s">
        <v>5771</v>
      </c>
      <c r="C788" s="0" t="s">
        <v>5772</v>
      </c>
      <c r="D788" s="0" t="s">
        <v>5803</v>
      </c>
      <c r="E788" s="0" t="s">
        <v>5804</v>
      </c>
      <c r="F788" s="0" t="s">
        <v>3530</v>
      </c>
      <c r="G788" s="0" t="s">
        <v>5805</v>
      </c>
    </row>
    <row customHeight="1" ht="11.25">
      <c r="A789" s="0" t="s">
        <v>16</v>
      </c>
      <c r="B789" s="0" t="s">
        <v>5771</v>
      </c>
      <c r="C789" s="0" t="s">
        <v>5772</v>
      </c>
      <c r="D789" s="0" t="s">
        <v>5806</v>
      </c>
      <c r="E789" s="0" t="s">
        <v>5807</v>
      </c>
      <c r="F789" s="0" t="s">
        <v>3530</v>
      </c>
      <c r="G789" s="0" t="s">
        <v>5808</v>
      </c>
    </row>
    <row customHeight="1" ht="11.25">
      <c r="A790" s="0" t="s">
        <v>16</v>
      </c>
      <c r="B790" s="0" t="s">
        <v>5771</v>
      </c>
      <c r="C790" s="0" t="s">
        <v>5772</v>
      </c>
      <c r="D790" s="0" t="s">
        <v>5809</v>
      </c>
      <c r="E790" s="0" t="s">
        <v>5810</v>
      </c>
      <c r="F790" s="0" t="s">
        <v>3530</v>
      </c>
      <c r="G790" s="0" t="s">
        <v>5811</v>
      </c>
    </row>
    <row customHeight="1" ht="11.25">
      <c r="A791" s="0" t="s">
        <v>16</v>
      </c>
      <c r="B791" s="0" t="s">
        <v>5771</v>
      </c>
      <c r="C791" s="0" t="s">
        <v>5772</v>
      </c>
      <c r="D791" s="0" t="s">
        <v>5771</v>
      </c>
      <c r="E791" s="0" t="s">
        <v>5772</v>
      </c>
      <c r="F791" s="0" t="s">
        <v>3527</v>
      </c>
      <c r="G791" s="0" t="s">
        <v>5812</v>
      </c>
    </row>
    <row customHeight="1" ht="11.25">
      <c r="A792" s="0" t="s">
        <v>16</v>
      </c>
      <c r="B792" s="0" t="s">
        <v>5771</v>
      </c>
      <c r="C792" s="0" t="s">
        <v>5772</v>
      </c>
      <c r="D792" s="0" t="s">
        <v>5813</v>
      </c>
      <c r="E792" s="0" t="s">
        <v>5814</v>
      </c>
      <c r="F792" s="0" t="s">
        <v>3530</v>
      </c>
      <c r="G792" s="0" t="s">
        <v>5815</v>
      </c>
    </row>
    <row customHeight="1" ht="11.25">
      <c r="A793" s="0" t="s">
        <v>16</v>
      </c>
      <c r="B793" s="0" t="s">
        <v>5771</v>
      </c>
      <c r="C793" s="0" t="s">
        <v>5772</v>
      </c>
      <c r="D793" s="0" t="s">
        <v>5816</v>
      </c>
      <c r="E793" s="0" t="s">
        <v>5817</v>
      </c>
      <c r="F793" s="0" t="s">
        <v>3530</v>
      </c>
      <c r="G793" s="0" t="s">
        <v>5818</v>
      </c>
    </row>
    <row customHeight="1" ht="11.25">
      <c r="A794" s="0" t="s">
        <v>16</v>
      </c>
      <c r="B794" s="0" t="s">
        <v>5771</v>
      </c>
      <c r="C794" s="0" t="s">
        <v>5772</v>
      </c>
      <c r="D794" s="0" t="s">
        <v>5819</v>
      </c>
      <c r="E794" s="0" t="s">
        <v>5820</v>
      </c>
      <c r="F794" s="0" t="s">
        <v>3530</v>
      </c>
      <c r="G794" s="0" t="s">
        <v>5821</v>
      </c>
    </row>
    <row customHeight="1" ht="11.25">
      <c r="A795" s="0" t="s">
        <v>16</v>
      </c>
      <c r="B795" s="0" t="s">
        <v>5771</v>
      </c>
      <c r="C795" s="0" t="s">
        <v>5772</v>
      </c>
      <c r="D795" s="0" t="s">
        <v>5822</v>
      </c>
      <c r="E795" s="0" t="s">
        <v>5823</v>
      </c>
      <c r="F795" s="0" t="s">
        <v>3530</v>
      </c>
      <c r="G795" s="0" t="s">
        <v>5824</v>
      </c>
    </row>
    <row customHeight="1" ht="11.25">
      <c r="A796" s="0" t="s">
        <v>16</v>
      </c>
      <c r="B796" s="0" t="s">
        <v>5771</v>
      </c>
      <c r="C796" s="0" t="s">
        <v>5772</v>
      </c>
      <c r="D796" s="0" t="s">
        <v>5825</v>
      </c>
      <c r="E796" s="0" t="s">
        <v>5826</v>
      </c>
      <c r="F796" s="0" t="s">
        <v>3530</v>
      </c>
      <c r="G796" s="0" t="s">
        <v>5827</v>
      </c>
    </row>
    <row customHeight="1" ht="11.25">
      <c r="A797" s="0" t="s">
        <v>16</v>
      </c>
      <c r="B797" s="0" t="s">
        <v>5771</v>
      </c>
      <c r="C797" s="0" t="s">
        <v>5772</v>
      </c>
      <c r="D797" s="0" t="s">
        <v>5828</v>
      </c>
      <c r="E797" s="0" t="s">
        <v>5829</v>
      </c>
      <c r="F797" s="0" t="s">
        <v>3530</v>
      </c>
      <c r="G797" s="0" t="s">
        <v>5830</v>
      </c>
    </row>
    <row customHeight="1" ht="11.25">
      <c r="A798" s="0" t="s">
        <v>16</v>
      </c>
      <c r="B798" s="0" t="s">
        <v>5771</v>
      </c>
      <c r="C798" s="0" t="s">
        <v>5772</v>
      </c>
      <c r="D798" s="0" t="s">
        <v>5831</v>
      </c>
      <c r="E798" s="0" t="s">
        <v>5832</v>
      </c>
      <c r="F798" s="0" t="s">
        <v>3632</v>
      </c>
      <c r="G798" s="0" t="s">
        <v>5833</v>
      </c>
    </row>
    <row customHeight="1" ht="11.25">
      <c r="A799" s="0" t="s">
        <v>16</v>
      </c>
      <c r="B799" s="0" t="s">
        <v>5834</v>
      </c>
      <c r="C799" s="0" t="s">
        <v>5835</v>
      </c>
      <c r="D799" s="0" t="s">
        <v>5836</v>
      </c>
      <c r="E799" s="0" t="s">
        <v>5837</v>
      </c>
      <c r="F799" s="0" t="s">
        <v>3530</v>
      </c>
      <c r="G799" s="0" t="s">
        <v>5838</v>
      </c>
    </row>
    <row customHeight="1" ht="11.25">
      <c r="A800" s="0" t="s">
        <v>16</v>
      </c>
      <c r="B800" s="0" t="s">
        <v>5834</v>
      </c>
      <c r="C800" s="0" t="s">
        <v>5835</v>
      </c>
      <c r="D800" s="0" t="s">
        <v>4175</v>
      </c>
      <c r="E800" s="0" t="s">
        <v>5839</v>
      </c>
      <c r="F800" s="0" t="s">
        <v>3530</v>
      </c>
      <c r="G800" s="0" t="s">
        <v>5840</v>
      </c>
    </row>
    <row customHeight="1" ht="11.25">
      <c r="A801" s="0" t="s">
        <v>16</v>
      </c>
      <c r="B801" s="0" t="s">
        <v>5834</v>
      </c>
      <c r="C801" s="0" t="s">
        <v>5835</v>
      </c>
      <c r="D801" s="0" t="s">
        <v>3905</v>
      </c>
      <c r="E801" s="0" t="s">
        <v>5841</v>
      </c>
      <c r="F801" s="0" t="s">
        <v>3530</v>
      </c>
      <c r="G801" s="0" t="s">
        <v>5842</v>
      </c>
    </row>
    <row customHeight="1" ht="11.25">
      <c r="A802" s="0" t="s">
        <v>16</v>
      </c>
      <c r="B802" s="0" t="s">
        <v>5834</v>
      </c>
      <c r="C802" s="0" t="s">
        <v>5835</v>
      </c>
      <c r="D802" s="0" t="s">
        <v>5843</v>
      </c>
      <c r="E802" s="0" t="s">
        <v>5844</v>
      </c>
      <c r="F802" s="0" t="s">
        <v>3530</v>
      </c>
      <c r="G802" s="0" t="s">
        <v>5845</v>
      </c>
    </row>
    <row customHeight="1" ht="11.25">
      <c r="A803" s="0" t="s">
        <v>16</v>
      </c>
      <c r="B803" s="0" t="s">
        <v>5834</v>
      </c>
      <c r="C803" s="0" t="s">
        <v>5835</v>
      </c>
      <c r="D803" s="0" t="s">
        <v>5846</v>
      </c>
      <c r="E803" s="0" t="s">
        <v>5847</v>
      </c>
      <c r="F803" s="0" t="s">
        <v>3530</v>
      </c>
      <c r="G803" s="0" t="s">
        <v>5848</v>
      </c>
    </row>
    <row customHeight="1" ht="11.25">
      <c r="A804" s="0" t="s">
        <v>16</v>
      </c>
      <c r="B804" s="0" t="s">
        <v>5834</v>
      </c>
      <c r="C804" s="0" t="s">
        <v>5835</v>
      </c>
      <c r="D804" s="0" t="s">
        <v>5849</v>
      </c>
      <c r="E804" s="0" t="s">
        <v>5850</v>
      </c>
      <c r="F804" s="0" t="s">
        <v>3530</v>
      </c>
      <c r="G804" s="0" t="s">
        <v>5851</v>
      </c>
    </row>
    <row customHeight="1" ht="11.25">
      <c r="A805" s="0" t="s">
        <v>16</v>
      </c>
      <c r="B805" s="0" t="s">
        <v>5834</v>
      </c>
      <c r="C805" s="0" t="s">
        <v>5835</v>
      </c>
      <c r="D805" s="0" t="s">
        <v>5852</v>
      </c>
      <c r="E805" s="0" t="s">
        <v>5853</v>
      </c>
      <c r="F805" s="0" t="s">
        <v>3530</v>
      </c>
      <c r="G805" s="0" t="s">
        <v>5854</v>
      </c>
    </row>
    <row customHeight="1" ht="11.25">
      <c r="A806" s="0" t="s">
        <v>16</v>
      </c>
      <c r="B806" s="0" t="s">
        <v>5834</v>
      </c>
      <c r="C806" s="0" t="s">
        <v>5835</v>
      </c>
      <c r="D806" s="0" t="s">
        <v>5855</v>
      </c>
      <c r="E806" s="0" t="s">
        <v>5856</v>
      </c>
      <c r="F806" s="0" t="s">
        <v>3530</v>
      </c>
      <c r="G806" s="0" t="s">
        <v>5857</v>
      </c>
    </row>
    <row customHeight="1" ht="11.25">
      <c r="A807" s="0" t="s">
        <v>16</v>
      </c>
      <c r="B807" s="0" t="s">
        <v>5834</v>
      </c>
      <c r="C807" s="0" t="s">
        <v>5835</v>
      </c>
      <c r="D807" s="0" t="s">
        <v>5858</v>
      </c>
      <c r="E807" s="0" t="s">
        <v>5859</v>
      </c>
      <c r="F807" s="0" t="s">
        <v>3530</v>
      </c>
      <c r="G807" s="0" t="s">
        <v>5860</v>
      </c>
    </row>
    <row customHeight="1" ht="11.25">
      <c r="A808" s="0" t="s">
        <v>16</v>
      </c>
      <c r="B808" s="0" t="s">
        <v>5834</v>
      </c>
      <c r="C808" s="0" t="s">
        <v>5835</v>
      </c>
      <c r="D808" s="0" t="s">
        <v>5861</v>
      </c>
      <c r="E808" s="0" t="s">
        <v>5862</v>
      </c>
      <c r="F808" s="0" t="s">
        <v>3530</v>
      </c>
      <c r="G808" s="0" t="s">
        <v>5863</v>
      </c>
    </row>
    <row customHeight="1" ht="11.25">
      <c r="A809" s="0" t="s">
        <v>16</v>
      </c>
      <c r="B809" s="0" t="s">
        <v>5834</v>
      </c>
      <c r="C809" s="0" t="s">
        <v>5835</v>
      </c>
      <c r="D809" s="0" t="s">
        <v>5864</v>
      </c>
      <c r="E809" s="0" t="s">
        <v>5865</v>
      </c>
      <c r="F809" s="0" t="s">
        <v>3530</v>
      </c>
      <c r="G809" s="0" t="s">
        <v>5866</v>
      </c>
    </row>
    <row customHeight="1" ht="11.25">
      <c r="A810" s="0" t="s">
        <v>16</v>
      </c>
      <c r="B810" s="0" t="s">
        <v>5834</v>
      </c>
      <c r="C810" s="0" t="s">
        <v>5835</v>
      </c>
      <c r="D810" s="0" t="s">
        <v>5867</v>
      </c>
      <c r="E810" s="0" t="s">
        <v>5868</v>
      </c>
      <c r="F810" s="0" t="s">
        <v>3530</v>
      </c>
      <c r="G810" s="0" t="s">
        <v>5869</v>
      </c>
    </row>
    <row customHeight="1" ht="11.25">
      <c r="A811" s="0" t="s">
        <v>16</v>
      </c>
      <c r="B811" s="0" t="s">
        <v>5834</v>
      </c>
      <c r="C811" s="0" t="s">
        <v>5835</v>
      </c>
      <c r="D811" s="0" t="s">
        <v>5870</v>
      </c>
      <c r="E811" s="0" t="s">
        <v>5871</v>
      </c>
      <c r="F811" s="0" t="s">
        <v>3530</v>
      </c>
      <c r="G811" s="0" t="s">
        <v>5872</v>
      </c>
    </row>
    <row customHeight="1" ht="11.25">
      <c r="A812" s="0" t="s">
        <v>16</v>
      </c>
      <c r="B812" s="0" t="s">
        <v>5834</v>
      </c>
      <c r="C812" s="0" t="s">
        <v>5835</v>
      </c>
      <c r="D812" s="0" t="s">
        <v>5873</v>
      </c>
      <c r="E812" s="0" t="s">
        <v>5874</v>
      </c>
      <c r="F812" s="0" t="s">
        <v>3530</v>
      </c>
      <c r="G812" s="0" t="s">
        <v>5875</v>
      </c>
    </row>
    <row customHeight="1" ht="11.25">
      <c r="A813" s="0" t="s">
        <v>16</v>
      </c>
      <c r="B813" s="0" t="s">
        <v>5834</v>
      </c>
      <c r="C813" s="0" t="s">
        <v>5835</v>
      </c>
      <c r="D813" s="0" t="s">
        <v>5876</v>
      </c>
      <c r="E813" s="0" t="s">
        <v>5877</v>
      </c>
      <c r="F813" s="0" t="s">
        <v>3530</v>
      </c>
      <c r="G813" s="0" t="s">
        <v>5878</v>
      </c>
    </row>
    <row customHeight="1" ht="11.25">
      <c r="A814" s="0" t="s">
        <v>16</v>
      </c>
      <c r="B814" s="0" t="s">
        <v>5834</v>
      </c>
      <c r="C814" s="0" t="s">
        <v>5835</v>
      </c>
      <c r="D814" s="0" t="s">
        <v>5834</v>
      </c>
      <c r="E814" s="0" t="s">
        <v>5835</v>
      </c>
      <c r="F814" s="0" t="s">
        <v>3527</v>
      </c>
      <c r="G814" s="0" t="s">
        <v>5879</v>
      </c>
    </row>
    <row customHeight="1" ht="11.25">
      <c r="A815" s="0" t="s">
        <v>16</v>
      </c>
      <c r="B815" s="0" t="s">
        <v>5834</v>
      </c>
      <c r="C815" s="0" t="s">
        <v>5835</v>
      </c>
      <c r="D815" s="0" t="s">
        <v>5880</v>
      </c>
      <c r="E815" s="0" t="s">
        <v>5881</v>
      </c>
      <c r="F815" s="0" t="s">
        <v>3530</v>
      </c>
      <c r="G815" s="0" t="s">
        <v>5882</v>
      </c>
    </row>
    <row customHeight="1" ht="11.25">
      <c r="A816" s="0" t="s">
        <v>16</v>
      </c>
      <c r="B816" s="0" t="s">
        <v>5834</v>
      </c>
      <c r="C816" s="0" t="s">
        <v>5835</v>
      </c>
      <c r="D816" s="0" t="s">
        <v>5883</v>
      </c>
      <c r="E816" s="0" t="s">
        <v>5884</v>
      </c>
      <c r="F816" s="0" t="s">
        <v>3530</v>
      </c>
      <c r="G816" s="0" t="s">
        <v>5885</v>
      </c>
    </row>
    <row customHeight="1" ht="11.25">
      <c r="A817" s="0" t="s">
        <v>16</v>
      </c>
      <c r="B817" s="0" t="s">
        <v>5834</v>
      </c>
      <c r="C817" s="0" t="s">
        <v>5835</v>
      </c>
      <c r="D817" s="0" t="s">
        <v>5886</v>
      </c>
      <c r="E817" s="0" t="s">
        <v>5887</v>
      </c>
      <c r="F817" s="0" t="s">
        <v>3530</v>
      </c>
      <c r="G817" s="0" t="s">
        <v>5888</v>
      </c>
    </row>
    <row customHeight="1" ht="11.25">
      <c r="A818" s="0" t="s">
        <v>16</v>
      </c>
      <c r="B818" s="0" t="s">
        <v>5834</v>
      </c>
      <c r="C818" s="0" t="s">
        <v>5835</v>
      </c>
      <c r="D818" s="0" t="s">
        <v>5889</v>
      </c>
      <c r="E818" s="0" t="s">
        <v>5890</v>
      </c>
      <c r="F818" s="0" t="s">
        <v>3530</v>
      </c>
      <c r="G818" s="0" t="s">
        <v>5891</v>
      </c>
    </row>
    <row customHeight="1" ht="11.25">
      <c r="A819" s="0" t="s">
        <v>16</v>
      </c>
      <c r="B819" s="0" t="s">
        <v>5834</v>
      </c>
      <c r="C819" s="0" t="s">
        <v>5835</v>
      </c>
      <c r="D819" s="0" t="s">
        <v>5892</v>
      </c>
      <c r="E819" s="0" t="s">
        <v>5893</v>
      </c>
      <c r="F819" s="0" t="s">
        <v>3530</v>
      </c>
      <c r="G819" s="0" t="s">
        <v>5894</v>
      </c>
    </row>
    <row customHeight="1" ht="11.25">
      <c r="A820" s="0" t="s">
        <v>16</v>
      </c>
      <c r="B820" s="0" t="s">
        <v>5834</v>
      </c>
      <c r="C820" s="0" t="s">
        <v>5835</v>
      </c>
      <c r="D820" s="0" t="s">
        <v>5895</v>
      </c>
      <c r="E820" s="0" t="s">
        <v>5896</v>
      </c>
      <c r="F820" s="0" t="s">
        <v>3530</v>
      </c>
      <c r="G820" s="0" t="s">
        <v>5897</v>
      </c>
    </row>
    <row customHeight="1" ht="11.25">
      <c r="A821" s="0" t="s">
        <v>16</v>
      </c>
      <c r="B821" s="0" t="s">
        <v>5834</v>
      </c>
      <c r="C821" s="0" t="s">
        <v>5835</v>
      </c>
      <c r="D821" s="0" t="s">
        <v>5898</v>
      </c>
      <c r="E821" s="0" t="s">
        <v>5899</v>
      </c>
      <c r="F821" s="0" t="s">
        <v>3530</v>
      </c>
      <c r="G821" s="0" t="s">
        <v>5900</v>
      </c>
    </row>
    <row customHeight="1" ht="11.25">
      <c r="A822" s="0" t="s">
        <v>16</v>
      </c>
      <c r="B822" s="0" t="s">
        <v>5834</v>
      </c>
      <c r="C822" s="0" t="s">
        <v>5835</v>
      </c>
      <c r="D822" s="0" t="s">
        <v>5901</v>
      </c>
      <c r="E822" s="0" t="s">
        <v>5902</v>
      </c>
      <c r="F822" s="0" t="s">
        <v>3632</v>
      </c>
      <c r="G822" s="0" t="s">
        <v>5903</v>
      </c>
    </row>
    <row customHeight="1" ht="11.25">
      <c r="A823" s="0" t="s">
        <v>16</v>
      </c>
      <c r="B823" s="0" t="s">
        <v>5904</v>
      </c>
      <c r="C823" s="0" t="s">
        <v>5905</v>
      </c>
      <c r="D823" s="0" t="s">
        <v>5906</v>
      </c>
      <c r="E823" s="0" t="s">
        <v>5907</v>
      </c>
      <c r="F823" s="0" t="s">
        <v>3530</v>
      </c>
      <c r="G823" s="0" t="s">
        <v>5908</v>
      </c>
    </row>
    <row customHeight="1" ht="11.25">
      <c r="A824" s="0" t="s">
        <v>16</v>
      </c>
      <c r="B824" s="0" t="s">
        <v>5904</v>
      </c>
      <c r="C824" s="0" t="s">
        <v>5905</v>
      </c>
      <c r="D824" s="0" t="s">
        <v>5909</v>
      </c>
      <c r="E824" s="0" t="s">
        <v>5910</v>
      </c>
      <c r="F824" s="0" t="s">
        <v>3530</v>
      </c>
      <c r="G824" s="0" t="s">
        <v>5911</v>
      </c>
    </row>
    <row customHeight="1" ht="11.25">
      <c r="A825" s="0" t="s">
        <v>16</v>
      </c>
      <c r="B825" s="0" t="s">
        <v>5904</v>
      </c>
      <c r="C825" s="0" t="s">
        <v>5905</v>
      </c>
      <c r="D825" s="0" t="s">
        <v>5912</v>
      </c>
      <c r="E825" s="0" t="s">
        <v>5913</v>
      </c>
      <c r="F825" s="0" t="s">
        <v>3530</v>
      </c>
      <c r="G825" s="0" t="s">
        <v>5914</v>
      </c>
    </row>
    <row customHeight="1" ht="11.25">
      <c r="A826" s="0" t="s">
        <v>16</v>
      </c>
      <c r="B826" s="0" t="s">
        <v>5904</v>
      </c>
      <c r="C826" s="0" t="s">
        <v>5905</v>
      </c>
      <c r="D826" s="0" t="s">
        <v>5915</v>
      </c>
      <c r="E826" s="0" t="s">
        <v>5916</v>
      </c>
      <c r="F826" s="0" t="s">
        <v>3535</v>
      </c>
      <c r="G826" s="0" t="s">
        <v>5917</v>
      </c>
    </row>
    <row customHeight="1" ht="11.25">
      <c r="A827" s="0" t="s">
        <v>16</v>
      </c>
      <c r="B827" s="0" t="s">
        <v>5904</v>
      </c>
      <c r="C827" s="0" t="s">
        <v>5905</v>
      </c>
      <c r="D827" s="0" t="s">
        <v>5918</v>
      </c>
      <c r="E827" s="0" t="s">
        <v>5919</v>
      </c>
      <c r="F827" s="0" t="s">
        <v>3530</v>
      </c>
      <c r="G827" s="0" t="s">
        <v>5920</v>
      </c>
    </row>
    <row customHeight="1" ht="11.25">
      <c r="A828" s="0" t="s">
        <v>16</v>
      </c>
      <c r="B828" s="0" t="s">
        <v>5904</v>
      </c>
      <c r="C828" s="0" t="s">
        <v>5905</v>
      </c>
      <c r="D828" s="0" t="s">
        <v>5921</v>
      </c>
      <c r="E828" s="0" t="s">
        <v>5922</v>
      </c>
      <c r="F828" s="0" t="s">
        <v>3530</v>
      </c>
      <c r="G828" s="0" t="s">
        <v>5923</v>
      </c>
    </row>
    <row customHeight="1" ht="11.25">
      <c r="A829" s="0" t="s">
        <v>16</v>
      </c>
      <c r="B829" s="0" t="s">
        <v>5904</v>
      </c>
      <c r="C829" s="0" t="s">
        <v>5905</v>
      </c>
      <c r="D829" s="0" t="s">
        <v>5924</v>
      </c>
      <c r="E829" s="0" t="s">
        <v>5925</v>
      </c>
      <c r="F829" s="0" t="s">
        <v>3530</v>
      </c>
      <c r="G829" s="0" t="s">
        <v>5926</v>
      </c>
    </row>
    <row customHeight="1" ht="11.25">
      <c r="A830" s="0" t="s">
        <v>16</v>
      </c>
      <c r="B830" s="0" t="s">
        <v>5904</v>
      </c>
      <c r="C830" s="0" t="s">
        <v>5905</v>
      </c>
      <c r="D830" s="0" t="s">
        <v>5927</v>
      </c>
      <c r="E830" s="0" t="s">
        <v>5928</v>
      </c>
      <c r="F830" s="0" t="s">
        <v>3530</v>
      </c>
      <c r="G830" s="0" t="s">
        <v>5929</v>
      </c>
    </row>
    <row customHeight="1" ht="11.25">
      <c r="A831" s="0" t="s">
        <v>16</v>
      </c>
      <c r="B831" s="0" t="s">
        <v>5904</v>
      </c>
      <c r="C831" s="0" t="s">
        <v>5905</v>
      </c>
      <c r="D831" s="0" t="s">
        <v>5930</v>
      </c>
      <c r="E831" s="0" t="s">
        <v>5931</v>
      </c>
      <c r="F831" s="0" t="s">
        <v>3530</v>
      </c>
      <c r="G831" s="0" t="s">
        <v>5932</v>
      </c>
    </row>
    <row customHeight="1" ht="11.25">
      <c r="A832" s="0" t="s">
        <v>16</v>
      </c>
      <c r="B832" s="0" t="s">
        <v>5904</v>
      </c>
      <c r="C832" s="0" t="s">
        <v>5905</v>
      </c>
      <c r="D832" s="0" t="s">
        <v>4456</v>
      </c>
      <c r="E832" s="0" t="s">
        <v>5933</v>
      </c>
      <c r="F832" s="0" t="s">
        <v>3530</v>
      </c>
      <c r="G832" s="0" t="s">
        <v>5934</v>
      </c>
    </row>
    <row customHeight="1" ht="11.25">
      <c r="A833" s="0" t="s">
        <v>16</v>
      </c>
      <c r="B833" s="0" t="s">
        <v>5904</v>
      </c>
      <c r="C833" s="0" t="s">
        <v>5905</v>
      </c>
      <c r="D833" s="0" t="s">
        <v>5072</v>
      </c>
      <c r="E833" s="0" t="s">
        <v>5935</v>
      </c>
      <c r="F833" s="0" t="s">
        <v>3530</v>
      </c>
      <c r="G833" s="0" t="s">
        <v>5936</v>
      </c>
    </row>
    <row customHeight="1" ht="11.25">
      <c r="A834" s="0" t="s">
        <v>16</v>
      </c>
      <c r="B834" s="0" t="s">
        <v>5904</v>
      </c>
      <c r="C834" s="0" t="s">
        <v>5905</v>
      </c>
      <c r="D834" s="0" t="s">
        <v>5740</v>
      </c>
      <c r="E834" s="0" t="s">
        <v>5937</v>
      </c>
      <c r="F834" s="0" t="s">
        <v>3530</v>
      </c>
      <c r="G834" s="0" t="s">
        <v>5938</v>
      </c>
    </row>
    <row customHeight="1" ht="11.25">
      <c r="A835" s="0" t="s">
        <v>16</v>
      </c>
      <c r="B835" s="0" t="s">
        <v>5904</v>
      </c>
      <c r="C835" s="0" t="s">
        <v>5905</v>
      </c>
      <c r="D835" s="0" t="s">
        <v>5939</v>
      </c>
      <c r="E835" s="0" t="s">
        <v>5940</v>
      </c>
      <c r="F835" s="0" t="s">
        <v>3530</v>
      </c>
      <c r="G835" s="0" t="s">
        <v>5941</v>
      </c>
    </row>
    <row customHeight="1" ht="11.25">
      <c r="A836" s="0" t="s">
        <v>16</v>
      </c>
      <c r="B836" s="0" t="s">
        <v>5904</v>
      </c>
      <c r="C836" s="0" t="s">
        <v>5905</v>
      </c>
      <c r="D836" s="0" t="s">
        <v>5904</v>
      </c>
      <c r="E836" s="0" t="s">
        <v>5905</v>
      </c>
      <c r="F836" s="0" t="s">
        <v>3527</v>
      </c>
      <c r="G836" s="0" t="s">
        <v>5942</v>
      </c>
    </row>
    <row customHeight="1" ht="11.25">
      <c r="A837" s="0" t="s">
        <v>16</v>
      </c>
      <c r="B837" s="0" t="s">
        <v>5904</v>
      </c>
      <c r="C837" s="0" t="s">
        <v>5905</v>
      </c>
      <c r="D837" s="0" t="s">
        <v>5943</v>
      </c>
      <c r="E837" s="0" t="s">
        <v>5944</v>
      </c>
      <c r="F837" s="0" t="s">
        <v>3530</v>
      </c>
      <c r="G837" s="0" t="s">
        <v>5945</v>
      </c>
    </row>
    <row customHeight="1" ht="11.25">
      <c r="A838" s="0" t="s">
        <v>16</v>
      </c>
      <c r="B838" s="0" t="s">
        <v>5904</v>
      </c>
      <c r="C838" s="0" t="s">
        <v>5905</v>
      </c>
      <c r="D838" s="0" t="s">
        <v>5946</v>
      </c>
      <c r="E838" s="0" t="s">
        <v>5947</v>
      </c>
      <c r="F838" s="0" t="s">
        <v>3530</v>
      </c>
      <c r="G838" s="0" t="s">
        <v>5948</v>
      </c>
    </row>
    <row customHeight="1" ht="11.25">
      <c r="A839" s="0" t="s">
        <v>16</v>
      </c>
      <c r="B839" s="0" t="s">
        <v>5904</v>
      </c>
      <c r="C839" s="0" t="s">
        <v>5905</v>
      </c>
      <c r="D839" s="0" t="s">
        <v>5949</v>
      </c>
      <c r="E839" s="0" t="s">
        <v>5950</v>
      </c>
      <c r="F839" s="0" t="s">
        <v>3530</v>
      </c>
      <c r="G839" s="0" t="s">
        <v>5951</v>
      </c>
    </row>
    <row customHeight="1" ht="11.25">
      <c r="A840" s="0" t="s">
        <v>16</v>
      </c>
      <c r="B840" s="0" t="s">
        <v>5904</v>
      </c>
      <c r="C840" s="0" t="s">
        <v>5905</v>
      </c>
      <c r="D840" s="0" t="s">
        <v>5952</v>
      </c>
      <c r="E840" s="0" t="s">
        <v>5953</v>
      </c>
      <c r="F840" s="0" t="s">
        <v>3530</v>
      </c>
      <c r="G840" s="0" t="s">
        <v>5954</v>
      </c>
    </row>
    <row customHeight="1" ht="11.25">
      <c r="A841" s="0" t="s">
        <v>16</v>
      </c>
      <c r="B841" s="0" t="s">
        <v>5955</v>
      </c>
      <c r="C841" s="0" t="s">
        <v>5956</v>
      </c>
      <c r="D841" s="0" t="s">
        <v>5957</v>
      </c>
      <c r="E841" s="0" t="s">
        <v>5958</v>
      </c>
      <c r="F841" s="0" t="s">
        <v>3530</v>
      </c>
      <c r="G841" s="0" t="s">
        <v>5959</v>
      </c>
    </row>
    <row customHeight="1" ht="11.25">
      <c r="A842" s="0" t="s">
        <v>16</v>
      </c>
      <c r="B842" s="0" t="s">
        <v>5955</v>
      </c>
      <c r="C842" s="0" t="s">
        <v>5956</v>
      </c>
      <c r="D842" s="0" t="s">
        <v>5960</v>
      </c>
      <c r="E842" s="0" t="s">
        <v>5961</v>
      </c>
      <c r="F842" s="0" t="s">
        <v>3530</v>
      </c>
      <c r="G842" s="0" t="s">
        <v>5962</v>
      </c>
    </row>
    <row customHeight="1" ht="11.25">
      <c r="A843" s="0" t="s">
        <v>16</v>
      </c>
      <c r="B843" s="0" t="s">
        <v>5955</v>
      </c>
      <c r="C843" s="0" t="s">
        <v>5956</v>
      </c>
      <c r="D843" s="0" t="s">
        <v>4017</v>
      </c>
      <c r="E843" s="0" t="s">
        <v>5963</v>
      </c>
      <c r="F843" s="0" t="s">
        <v>3530</v>
      </c>
      <c r="G843" s="0" t="s">
        <v>5964</v>
      </c>
    </row>
    <row customHeight="1" ht="11.25">
      <c r="A844" s="0" t="s">
        <v>16</v>
      </c>
      <c r="B844" s="0" t="s">
        <v>5955</v>
      </c>
      <c r="C844" s="0" t="s">
        <v>5956</v>
      </c>
      <c r="D844" s="0" t="s">
        <v>5965</v>
      </c>
      <c r="E844" s="0" t="s">
        <v>5966</v>
      </c>
      <c r="F844" s="0" t="s">
        <v>3530</v>
      </c>
      <c r="G844" s="0" t="s">
        <v>5967</v>
      </c>
    </row>
    <row customHeight="1" ht="11.25">
      <c r="A845" s="0" t="s">
        <v>16</v>
      </c>
      <c r="B845" s="0" t="s">
        <v>5955</v>
      </c>
      <c r="C845" s="0" t="s">
        <v>5956</v>
      </c>
      <c r="D845" s="0" t="s">
        <v>5968</v>
      </c>
      <c r="E845" s="0" t="s">
        <v>5969</v>
      </c>
      <c r="F845" s="0" t="s">
        <v>3530</v>
      </c>
      <c r="G845" s="0" t="s">
        <v>5970</v>
      </c>
    </row>
    <row customHeight="1" ht="11.25">
      <c r="A846" s="0" t="s">
        <v>16</v>
      </c>
      <c r="B846" s="0" t="s">
        <v>5955</v>
      </c>
      <c r="C846" s="0" t="s">
        <v>5956</v>
      </c>
      <c r="D846" s="0" t="s">
        <v>5971</v>
      </c>
      <c r="E846" s="0" t="s">
        <v>5972</v>
      </c>
      <c r="F846" s="0" t="s">
        <v>3530</v>
      </c>
      <c r="G846" s="0" t="s">
        <v>5973</v>
      </c>
    </row>
    <row customHeight="1" ht="11.25">
      <c r="A847" s="0" t="s">
        <v>16</v>
      </c>
      <c r="B847" s="0" t="s">
        <v>5955</v>
      </c>
      <c r="C847" s="0" t="s">
        <v>5956</v>
      </c>
      <c r="D847" s="0" t="s">
        <v>5974</v>
      </c>
      <c r="E847" s="0" t="s">
        <v>5975</v>
      </c>
      <c r="F847" s="0" t="s">
        <v>3530</v>
      </c>
      <c r="G847" s="0" t="s">
        <v>5976</v>
      </c>
    </row>
    <row customHeight="1" ht="11.25">
      <c r="A848" s="0" t="s">
        <v>16</v>
      </c>
      <c r="B848" s="0" t="s">
        <v>5955</v>
      </c>
      <c r="C848" s="0" t="s">
        <v>5956</v>
      </c>
      <c r="D848" s="0" t="s">
        <v>5977</v>
      </c>
      <c r="E848" s="0" t="s">
        <v>5978</v>
      </c>
      <c r="F848" s="0" t="s">
        <v>3530</v>
      </c>
      <c r="G848" s="0" t="s">
        <v>5979</v>
      </c>
    </row>
    <row customHeight="1" ht="11.25">
      <c r="A849" s="0" t="s">
        <v>16</v>
      </c>
      <c r="B849" s="0" t="s">
        <v>5955</v>
      </c>
      <c r="C849" s="0" t="s">
        <v>5956</v>
      </c>
      <c r="D849" s="0" t="s">
        <v>5980</v>
      </c>
      <c r="E849" s="0" t="s">
        <v>5981</v>
      </c>
      <c r="F849" s="0" t="s">
        <v>3530</v>
      </c>
      <c r="G849" s="0" t="s">
        <v>5982</v>
      </c>
    </row>
    <row customHeight="1" ht="11.25">
      <c r="A850" s="0" t="s">
        <v>16</v>
      </c>
      <c r="B850" s="0" t="s">
        <v>5955</v>
      </c>
      <c r="C850" s="0" t="s">
        <v>5956</v>
      </c>
      <c r="D850" s="0" t="s">
        <v>5983</v>
      </c>
      <c r="E850" s="0" t="s">
        <v>5984</v>
      </c>
      <c r="F850" s="0" t="s">
        <v>3535</v>
      </c>
      <c r="G850" s="0" t="s">
        <v>5985</v>
      </c>
    </row>
    <row customHeight="1" ht="11.25">
      <c r="A851" s="0" t="s">
        <v>16</v>
      </c>
      <c r="B851" s="0" t="s">
        <v>5955</v>
      </c>
      <c r="C851" s="0" t="s">
        <v>5956</v>
      </c>
      <c r="D851" s="0" t="s">
        <v>5986</v>
      </c>
      <c r="E851" s="0" t="s">
        <v>5987</v>
      </c>
      <c r="F851" s="0" t="s">
        <v>3530</v>
      </c>
      <c r="G851" s="0" t="s">
        <v>5988</v>
      </c>
    </row>
    <row customHeight="1" ht="11.25">
      <c r="A852" s="0" t="s">
        <v>16</v>
      </c>
      <c r="B852" s="0" t="s">
        <v>5955</v>
      </c>
      <c r="C852" s="0" t="s">
        <v>5956</v>
      </c>
      <c r="D852" s="0" t="s">
        <v>5989</v>
      </c>
      <c r="E852" s="0" t="s">
        <v>5990</v>
      </c>
      <c r="F852" s="0" t="s">
        <v>3530</v>
      </c>
      <c r="G852" s="0" t="s">
        <v>5991</v>
      </c>
    </row>
    <row customHeight="1" ht="11.25">
      <c r="A853" s="0" t="s">
        <v>16</v>
      </c>
      <c r="B853" s="0" t="s">
        <v>5955</v>
      </c>
      <c r="C853" s="0" t="s">
        <v>5956</v>
      </c>
      <c r="D853" s="0" t="s">
        <v>5992</v>
      </c>
      <c r="E853" s="0" t="s">
        <v>5993</v>
      </c>
      <c r="F853" s="0" t="s">
        <v>3530</v>
      </c>
      <c r="G853" s="0" t="s">
        <v>5994</v>
      </c>
    </row>
    <row customHeight="1" ht="11.25">
      <c r="A854" s="0" t="s">
        <v>16</v>
      </c>
      <c r="B854" s="0" t="s">
        <v>5955</v>
      </c>
      <c r="C854" s="0" t="s">
        <v>5956</v>
      </c>
      <c r="D854" s="0" t="s">
        <v>5995</v>
      </c>
      <c r="E854" s="0" t="s">
        <v>5996</v>
      </c>
      <c r="F854" s="0" t="s">
        <v>3530</v>
      </c>
      <c r="G854" s="0" t="s">
        <v>5997</v>
      </c>
    </row>
    <row customHeight="1" ht="11.25">
      <c r="A855" s="0" t="s">
        <v>16</v>
      </c>
      <c r="B855" s="0" t="s">
        <v>5955</v>
      </c>
      <c r="C855" s="0" t="s">
        <v>5956</v>
      </c>
      <c r="D855" s="0" t="s">
        <v>5998</v>
      </c>
      <c r="E855" s="0" t="s">
        <v>5999</v>
      </c>
      <c r="F855" s="0" t="s">
        <v>3530</v>
      </c>
      <c r="G855" s="0" t="s">
        <v>6000</v>
      </c>
    </row>
    <row customHeight="1" ht="11.25">
      <c r="A856" s="0" t="s">
        <v>16</v>
      </c>
      <c r="B856" s="0" t="s">
        <v>5955</v>
      </c>
      <c r="C856" s="0" t="s">
        <v>5956</v>
      </c>
      <c r="D856" s="0" t="s">
        <v>6001</v>
      </c>
      <c r="E856" s="0" t="s">
        <v>6002</v>
      </c>
      <c r="F856" s="0" t="s">
        <v>3530</v>
      </c>
      <c r="G856" s="0" t="s">
        <v>6003</v>
      </c>
    </row>
    <row customHeight="1" ht="11.25">
      <c r="A857" s="0" t="s">
        <v>16</v>
      </c>
      <c r="B857" s="0" t="s">
        <v>5955</v>
      </c>
      <c r="C857" s="0" t="s">
        <v>5956</v>
      </c>
      <c r="D857" s="0" t="s">
        <v>6004</v>
      </c>
      <c r="E857" s="0" t="s">
        <v>6005</v>
      </c>
      <c r="F857" s="0" t="s">
        <v>3530</v>
      </c>
      <c r="G857" s="0" t="s">
        <v>6006</v>
      </c>
    </row>
    <row customHeight="1" ht="11.25">
      <c r="A858" s="0" t="s">
        <v>16</v>
      </c>
      <c r="B858" s="0" t="s">
        <v>5955</v>
      </c>
      <c r="C858" s="0" t="s">
        <v>5956</v>
      </c>
      <c r="D858" s="0" t="s">
        <v>5069</v>
      </c>
      <c r="E858" s="0" t="s">
        <v>6007</v>
      </c>
      <c r="F858" s="0" t="s">
        <v>3530</v>
      </c>
      <c r="G858" s="0" t="s">
        <v>6008</v>
      </c>
    </row>
    <row customHeight="1" ht="11.25">
      <c r="A859" s="0" t="s">
        <v>16</v>
      </c>
      <c r="B859" s="0" t="s">
        <v>5955</v>
      </c>
      <c r="C859" s="0" t="s">
        <v>5956</v>
      </c>
      <c r="D859" s="0" t="s">
        <v>6009</v>
      </c>
      <c r="E859" s="0" t="s">
        <v>6010</v>
      </c>
      <c r="F859" s="0" t="s">
        <v>3530</v>
      </c>
      <c r="G859" s="0" t="s">
        <v>6011</v>
      </c>
    </row>
    <row customHeight="1" ht="11.25">
      <c r="A860" s="0" t="s">
        <v>16</v>
      </c>
      <c r="B860" s="0" t="s">
        <v>5955</v>
      </c>
      <c r="C860" s="0" t="s">
        <v>5956</v>
      </c>
      <c r="D860" s="0" t="s">
        <v>5955</v>
      </c>
      <c r="E860" s="0" t="s">
        <v>5956</v>
      </c>
      <c r="F860" s="0" t="s">
        <v>3527</v>
      </c>
      <c r="G860" s="0" t="s">
        <v>6012</v>
      </c>
    </row>
    <row customHeight="1" ht="11.25">
      <c r="A861" s="0" t="s">
        <v>16</v>
      </c>
      <c r="B861" s="0" t="s">
        <v>5955</v>
      </c>
      <c r="C861" s="0" t="s">
        <v>5956</v>
      </c>
      <c r="D861" s="0" t="s">
        <v>6013</v>
      </c>
      <c r="E861" s="0" t="s">
        <v>6014</v>
      </c>
      <c r="F861" s="0" t="s">
        <v>3530</v>
      </c>
      <c r="G861" s="0" t="s">
        <v>6015</v>
      </c>
    </row>
    <row customHeight="1" ht="11.25">
      <c r="A862" s="0" t="s">
        <v>16</v>
      </c>
      <c r="B862" s="0" t="s">
        <v>5955</v>
      </c>
      <c r="C862" s="0" t="s">
        <v>5956</v>
      </c>
      <c r="D862" s="0" t="s">
        <v>4872</v>
      </c>
      <c r="E862" s="0" t="s">
        <v>6016</v>
      </c>
      <c r="F862" s="0" t="s">
        <v>3530</v>
      </c>
      <c r="G862" s="0" t="s">
        <v>6017</v>
      </c>
    </row>
    <row customHeight="1" ht="11.25">
      <c r="A863" s="0" t="s">
        <v>16</v>
      </c>
      <c r="B863" s="0" t="s">
        <v>6018</v>
      </c>
      <c r="C863" s="0" t="s">
        <v>6019</v>
      </c>
      <c r="D863" s="0" t="s">
        <v>6020</v>
      </c>
      <c r="E863" s="0" t="s">
        <v>6021</v>
      </c>
      <c r="F863" s="0" t="s">
        <v>3530</v>
      </c>
      <c r="G863" s="0" t="s">
        <v>6022</v>
      </c>
    </row>
    <row customHeight="1" ht="11.25">
      <c r="A864" s="0" t="s">
        <v>16</v>
      </c>
      <c r="B864" s="0" t="s">
        <v>6018</v>
      </c>
      <c r="C864" s="0" t="s">
        <v>6019</v>
      </c>
      <c r="D864" s="0" t="s">
        <v>6023</v>
      </c>
      <c r="E864" s="0" t="s">
        <v>6024</v>
      </c>
      <c r="F864" s="0" t="s">
        <v>3530</v>
      </c>
      <c r="G864" s="0" t="s">
        <v>6025</v>
      </c>
    </row>
    <row customHeight="1" ht="11.25">
      <c r="A865" s="0" t="s">
        <v>16</v>
      </c>
      <c r="B865" s="0" t="s">
        <v>6018</v>
      </c>
      <c r="C865" s="0" t="s">
        <v>6019</v>
      </c>
      <c r="D865" s="0" t="s">
        <v>6026</v>
      </c>
      <c r="E865" s="0" t="s">
        <v>6027</v>
      </c>
      <c r="F865" s="0" t="s">
        <v>3530</v>
      </c>
      <c r="G865" s="0" t="s">
        <v>6028</v>
      </c>
    </row>
    <row customHeight="1" ht="11.25">
      <c r="A866" s="0" t="s">
        <v>16</v>
      </c>
      <c r="B866" s="0" t="s">
        <v>6018</v>
      </c>
      <c r="C866" s="0" t="s">
        <v>6019</v>
      </c>
      <c r="D866" s="0" t="s">
        <v>6029</v>
      </c>
      <c r="E866" s="0" t="s">
        <v>6030</v>
      </c>
      <c r="F866" s="0" t="s">
        <v>3530</v>
      </c>
      <c r="G866" s="0" t="s">
        <v>6031</v>
      </c>
    </row>
    <row customHeight="1" ht="11.25">
      <c r="A867" s="0" t="s">
        <v>16</v>
      </c>
      <c r="B867" s="0" t="s">
        <v>6018</v>
      </c>
      <c r="C867" s="0" t="s">
        <v>6019</v>
      </c>
      <c r="D867" s="0" t="s">
        <v>6032</v>
      </c>
      <c r="E867" s="0" t="s">
        <v>6033</v>
      </c>
      <c r="F867" s="0" t="s">
        <v>3530</v>
      </c>
      <c r="G867" s="0" t="s">
        <v>6034</v>
      </c>
    </row>
    <row customHeight="1" ht="11.25">
      <c r="A868" s="0" t="s">
        <v>16</v>
      </c>
      <c r="B868" s="0" t="s">
        <v>6018</v>
      </c>
      <c r="C868" s="0" t="s">
        <v>6019</v>
      </c>
      <c r="D868" s="0" t="s">
        <v>6035</v>
      </c>
      <c r="E868" s="0" t="s">
        <v>6036</v>
      </c>
      <c r="F868" s="0" t="s">
        <v>3530</v>
      </c>
      <c r="G868" s="0" t="s">
        <v>6037</v>
      </c>
    </row>
    <row customHeight="1" ht="11.25">
      <c r="A869" s="0" t="s">
        <v>16</v>
      </c>
      <c r="B869" s="0" t="s">
        <v>6018</v>
      </c>
      <c r="C869" s="0" t="s">
        <v>6019</v>
      </c>
      <c r="D869" s="0" t="s">
        <v>6038</v>
      </c>
      <c r="E869" s="0" t="s">
        <v>6039</v>
      </c>
      <c r="F869" s="0" t="s">
        <v>3530</v>
      </c>
      <c r="G869" s="0" t="s">
        <v>6040</v>
      </c>
    </row>
    <row customHeight="1" ht="11.25">
      <c r="A870" s="0" t="s">
        <v>16</v>
      </c>
      <c r="B870" s="0" t="s">
        <v>6018</v>
      </c>
      <c r="C870" s="0" t="s">
        <v>6019</v>
      </c>
      <c r="D870" s="0" t="s">
        <v>6041</v>
      </c>
      <c r="E870" s="0" t="s">
        <v>6042</v>
      </c>
      <c r="F870" s="0" t="s">
        <v>3530</v>
      </c>
      <c r="G870" s="0" t="s">
        <v>6043</v>
      </c>
    </row>
    <row customHeight="1" ht="11.25">
      <c r="A871" s="0" t="s">
        <v>16</v>
      </c>
      <c r="B871" s="0" t="s">
        <v>6018</v>
      </c>
      <c r="C871" s="0" t="s">
        <v>6019</v>
      </c>
      <c r="D871" s="0" t="s">
        <v>6044</v>
      </c>
      <c r="E871" s="0" t="s">
        <v>6045</v>
      </c>
      <c r="F871" s="0" t="s">
        <v>3530</v>
      </c>
      <c r="G871" s="0" t="s">
        <v>6046</v>
      </c>
    </row>
    <row customHeight="1" ht="11.25">
      <c r="A872" s="0" t="s">
        <v>16</v>
      </c>
      <c r="B872" s="0" t="s">
        <v>6018</v>
      </c>
      <c r="C872" s="0" t="s">
        <v>6019</v>
      </c>
      <c r="D872" s="0" t="s">
        <v>6047</v>
      </c>
      <c r="E872" s="0" t="s">
        <v>6048</v>
      </c>
      <c r="F872" s="0" t="s">
        <v>3530</v>
      </c>
      <c r="G872" s="0" t="s">
        <v>6049</v>
      </c>
    </row>
    <row customHeight="1" ht="11.25">
      <c r="A873" s="0" t="s">
        <v>16</v>
      </c>
      <c r="B873" s="0" t="s">
        <v>6018</v>
      </c>
      <c r="C873" s="0" t="s">
        <v>6019</v>
      </c>
      <c r="D873" s="0" t="s">
        <v>6050</v>
      </c>
      <c r="E873" s="0" t="s">
        <v>6051</v>
      </c>
      <c r="F873" s="0" t="s">
        <v>3530</v>
      </c>
      <c r="G873" s="0" t="s">
        <v>6052</v>
      </c>
    </row>
    <row customHeight="1" ht="11.25">
      <c r="A874" s="0" t="s">
        <v>16</v>
      </c>
      <c r="B874" s="0" t="s">
        <v>6018</v>
      </c>
      <c r="C874" s="0" t="s">
        <v>6019</v>
      </c>
      <c r="D874" s="0" t="s">
        <v>6053</v>
      </c>
      <c r="E874" s="0" t="s">
        <v>6054</v>
      </c>
      <c r="F874" s="0" t="s">
        <v>3530</v>
      </c>
      <c r="G874" s="0" t="s">
        <v>6055</v>
      </c>
    </row>
    <row customHeight="1" ht="11.25">
      <c r="A875" s="0" t="s">
        <v>16</v>
      </c>
      <c r="B875" s="0" t="s">
        <v>6018</v>
      </c>
      <c r="C875" s="0" t="s">
        <v>6019</v>
      </c>
      <c r="D875" s="0" t="s">
        <v>6056</v>
      </c>
      <c r="E875" s="0" t="s">
        <v>6057</v>
      </c>
      <c r="F875" s="0" t="s">
        <v>3530</v>
      </c>
      <c r="G875" s="0" t="s">
        <v>6058</v>
      </c>
    </row>
    <row customHeight="1" ht="11.25">
      <c r="A876" s="0" t="s">
        <v>16</v>
      </c>
      <c r="B876" s="0" t="s">
        <v>6018</v>
      </c>
      <c r="C876" s="0" t="s">
        <v>6019</v>
      </c>
      <c r="D876" s="0" t="s">
        <v>6059</v>
      </c>
      <c r="E876" s="0" t="s">
        <v>6060</v>
      </c>
      <c r="F876" s="0" t="s">
        <v>3530</v>
      </c>
      <c r="G876" s="0" t="s">
        <v>6061</v>
      </c>
    </row>
    <row customHeight="1" ht="11.25">
      <c r="A877" s="0" t="s">
        <v>16</v>
      </c>
      <c r="B877" s="0" t="s">
        <v>6018</v>
      </c>
      <c r="C877" s="0" t="s">
        <v>6019</v>
      </c>
      <c r="D877" s="0" t="s">
        <v>6062</v>
      </c>
      <c r="E877" s="0" t="s">
        <v>6063</v>
      </c>
      <c r="F877" s="0" t="s">
        <v>3530</v>
      </c>
      <c r="G877" s="0" t="s">
        <v>6064</v>
      </c>
    </row>
    <row customHeight="1" ht="11.25">
      <c r="A878" s="0" t="s">
        <v>16</v>
      </c>
      <c r="B878" s="0" t="s">
        <v>6018</v>
      </c>
      <c r="C878" s="0" t="s">
        <v>6019</v>
      </c>
      <c r="D878" s="0" t="s">
        <v>6065</v>
      </c>
      <c r="E878" s="0" t="s">
        <v>6066</v>
      </c>
      <c r="F878" s="0" t="s">
        <v>3530</v>
      </c>
      <c r="G878" s="0" t="s">
        <v>6067</v>
      </c>
    </row>
    <row customHeight="1" ht="11.25">
      <c r="A879" s="0" t="s">
        <v>16</v>
      </c>
      <c r="B879" s="0" t="s">
        <v>6018</v>
      </c>
      <c r="C879" s="0" t="s">
        <v>6019</v>
      </c>
      <c r="D879" s="0" t="s">
        <v>3981</v>
      </c>
      <c r="E879" s="0" t="s">
        <v>6068</v>
      </c>
      <c r="F879" s="0" t="s">
        <v>3530</v>
      </c>
      <c r="G879" s="0" t="s">
        <v>6069</v>
      </c>
    </row>
    <row customHeight="1" ht="11.25">
      <c r="A880" s="0" t="s">
        <v>16</v>
      </c>
      <c r="B880" s="0" t="s">
        <v>6018</v>
      </c>
      <c r="C880" s="0" t="s">
        <v>6019</v>
      </c>
      <c r="D880" s="0" t="s">
        <v>6070</v>
      </c>
      <c r="E880" s="0" t="s">
        <v>6071</v>
      </c>
      <c r="F880" s="0" t="s">
        <v>3530</v>
      </c>
      <c r="G880" s="0" t="s">
        <v>6072</v>
      </c>
    </row>
    <row customHeight="1" ht="11.25">
      <c r="A881" s="0" t="s">
        <v>16</v>
      </c>
      <c r="B881" s="0" t="s">
        <v>6018</v>
      </c>
      <c r="C881" s="0" t="s">
        <v>6019</v>
      </c>
      <c r="D881" s="0" t="s">
        <v>6073</v>
      </c>
      <c r="E881" s="0" t="s">
        <v>6074</v>
      </c>
      <c r="F881" s="0" t="s">
        <v>3530</v>
      </c>
      <c r="G881" s="0" t="s">
        <v>6075</v>
      </c>
    </row>
    <row customHeight="1" ht="11.25">
      <c r="A882" s="0" t="s">
        <v>16</v>
      </c>
      <c r="B882" s="0" t="s">
        <v>6018</v>
      </c>
      <c r="C882" s="0" t="s">
        <v>6019</v>
      </c>
      <c r="D882" s="0" t="s">
        <v>6076</v>
      </c>
      <c r="E882" s="0" t="s">
        <v>6077</v>
      </c>
      <c r="F882" s="0" t="s">
        <v>3530</v>
      </c>
      <c r="G882" s="0" t="s">
        <v>6078</v>
      </c>
    </row>
    <row customHeight="1" ht="11.25">
      <c r="A883" s="0" t="s">
        <v>16</v>
      </c>
      <c r="B883" s="0" t="s">
        <v>6018</v>
      </c>
      <c r="C883" s="0" t="s">
        <v>6019</v>
      </c>
      <c r="D883" s="0" t="s">
        <v>6079</v>
      </c>
      <c r="E883" s="0" t="s">
        <v>6080</v>
      </c>
      <c r="F883" s="0" t="s">
        <v>3530</v>
      </c>
      <c r="G883" s="0" t="s">
        <v>6081</v>
      </c>
    </row>
    <row customHeight="1" ht="11.25">
      <c r="A884" s="0" t="s">
        <v>16</v>
      </c>
      <c r="B884" s="0" t="s">
        <v>6018</v>
      </c>
      <c r="C884" s="0" t="s">
        <v>6019</v>
      </c>
      <c r="D884" s="0" t="s">
        <v>6018</v>
      </c>
      <c r="E884" s="0" t="s">
        <v>6019</v>
      </c>
      <c r="F884" s="0" t="s">
        <v>3527</v>
      </c>
      <c r="G884" s="0" t="s">
        <v>6082</v>
      </c>
    </row>
    <row customHeight="1" ht="11.25">
      <c r="A885" s="0" t="s">
        <v>16</v>
      </c>
      <c r="B885" s="0" t="s">
        <v>6018</v>
      </c>
      <c r="C885" s="0" t="s">
        <v>6019</v>
      </c>
      <c r="D885" s="0" t="s">
        <v>6083</v>
      </c>
      <c r="E885" s="0" t="s">
        <v>6084</v>
      </c>
      <c r="F885" s="0" t="s">
        <v>3530</v>
      </c>
      <c r="G885" s="0" t="s">
        <v>6085</v>
      </c>
    </row>
    <row customHeight="1" ht="11.25">
      <c r="A886" s="0" t="s">
        <v>16</v>
      </c>
      <c r="B886" s="0" t="s">
        <v>6018</v>
      </c>
      <c r="C886" s="0" t="s">
        <v>6019</v>
      </c>
      <c r="D886" s="0" t="s">
        <v>6086</v>
      </c>
      <c r="E886" s="0" t="s">
        <v>6087</v>
      </c>
      <c r="F886" s="0" t="s">
        <v>3530</v>
      </c>
      <c r="G886" s="0" t="s">
        <v>6088</v>
      </c>
    </row>
    <row customHeight="1" ht="11.25">
      <c r="A887" s="0" t="s">
        <v>16</v>
      </c>
      <c r="B887" s="0" t="s">
        <v>6089</v>
      </c>
      <c r="C887" s="0" t="s">
        <v>6090</v>
      </c>
      <c r="D887" s="0" t="s">
        <v>6091</v>
      </c>
      <c r="E887" s="0" t="s">
        <v>6092</v>
      </c>
      <c r="F887" s="0" t="s">
        <v>3530</v>
      </c>
      <c r="G887" s="0" t="s">
        <v>6093</v>
      </c>
    </row>
    <row customHeight="1" ht="11.25">
      <c r="A888" s="0" t="s">
        <v>16</v>
      </c>
      <c r="B888" s="0" t="s">
        <v>6089</v>
      </c>
      <c r="C888" s="0" t="s">
        <v>6090</v>
      </c>
      <c r="D888" s="0" t="s">
        <v>6094</v>
      </c>
      <c r="E888" s="0" t="s">
        <v>6095</v>
      </c>
      <c r="F888" s="0" t="s">
        <v>3530</v>
      </c>
      <c r="G888" s="0" t="s">
        <v>6096</v>
      </c>
    </row>
    <row customHeight="1" ht="11.25">
      <c r="A889" s="0" t="s">
        <v>16</v>
      </c>
      <c r="B889" s="0" t="s">
        <v>6089</v>
      </c>
      <c r="C889" s="0" t="s">
        <v>6090</v>
      </c>
      <c r="D889" s="0" t="s">
        <v>6097</v>
      </c>
      <c r="E889" s="0" t="s">
        <v>6098</v>
      </c>
      <c r="F889" s="0" t="s">
        <v>3530</v>
      </c>
      <c r="G889" s="0" t="s">
        <v>6099</v>
      </c>
    </row>
    <row customHeight="1" ht="11.25">
      <c r="A890" s="0" t="s">
        <v>16</v>
      </c>
      <c r="B890" s="0" t="s">
        <v>6089</v>
      </c>
      <c r="C890" s="0" t="s">
        <v>6090</v>
      </c>
      <c r="D890" s="0" t="s">
        <v>6100</v>
      </c>
      <c r="E890" s="0" t="s">
        <v>6101</v>
      </c>
      <c r="F890" s="0" t="s">
        <v>3530</v>
      </c>
      <c r="G890" s="0" t="s">
        <v>6102</v>
      </c>
    </row>
    <row customHeight="1" ht="11.25">
      <c r="A891" s="0" t="s">
        <v>16</v>
      </c>
      <c r="B891" s="0" t="s">
        <v>6089</v>
      </c>
      <c r="C891" s="0" t="s">
        <v>6090</v>
      </c>
      <c r="D891" s="0" t="s">
        <v>6103</v>
      </c>
      <c r="E891" s="0" t="s">
        <v>6104</v>
      </c>
      <c r="F891" s="0" t="s">
        <v>3530</v>
      </c>
      <c r="G891" s="0" t="s">
        <v>6105</v>
      </c>
    </row>
    <row customHeight="1" ht="11.25">
      <c r="A892" s="0" t="s">
        <v>16</v>
      </c>
      <c r="B892" s="0" t="s">
        <v>6089</v>
      </c>
      <c r="C892" s="0" t="s">
        <v>6090</v>
      </c>
      <c r="D892" s="0" t="s">
        <v>6106</v>
      </c>
      <c r="E892" s="0" t="s">
        <v>6107</v>
      </c>
      <c r="F892" s="0" t="s">
        <v>3530</v>
      </c>
      <c r="G892" s="0" t="s">
        <v>6108</v>
      </c>
    </row>
    <row customHeight="1" ht="11.25">
      <c r="A893" s="0" t="s">
        <v>16</v>
      </c>
      <c r="B893" s="0" t="s">
        <v>6089</v>
      </c>
      <c r="C893" s="0" t="s">
        <v>6090</v>
      </c>
      <c r="D893" s="0" t="s">
        <v>6109</v>
      </c>
      <c r="E893" s="0" t="s">
        <v>6110</v>
      </c>
      <c r="F893" s="0" t="s">
        <v>3530</v>
      </c>
      <c r="G893" s="0" t="s">
        <v>6111</v>
      </c>
    </row>
    <row customHeight="1" ht="11.25">
      <c r="A894" s="0" t="s">
        <v>16</v>
      </c>
      <c r="B894" s="0" t="s">
        <v>6089</v>
      </c>
      <c r="C894" s="0" t="s">
        <v>6090</v>
      </c>
      <c r="D894" s="0" t="s">
        <v>6112</v>
      </c>
      <c r="E894" s="0" t="s">
        <v>6113</v>
      </c>
      <c r="F894" s="0" t="s">
        <v>3530</v>
      </c>
      <c r="G894" s="0" t="s">
        <v>6114</v>
      </c>
    </row>
    <row customHeight="1" ht="11.25">
      <c r="A895" s="0" t="s">
        <v>16</v>
      </c>
      <c r="B895" s="0" t="s">
        <v>6089</v>
      </c>
      <c r="C895" s="0" t="s">
        <v>6090</v>
      </c>
      <c r="D895" s="0" t="s">
        <v>6115</v>
      </c>
      <c r="E895" s="0" t="s">
        <v>6116</v>
      </c>
      <c r="F895" s="0" t="s">
        <v>3530</v>
      </c>
      <c r="G895" s="0" t="s">
        <v>6117</v>
      </c>
    </row>
    <row customHeight="1" ht="11.25">
      <c r="A896" s="0" t="s">
        <v>16</v>
      </c>
      <c r="B896" s="0" t="s">
        <v>6089</v>
      </c>
      <c r="C896" s="0" t="s">
        <v>6090</v>
      </c>
      <c r="D896" s="0" t="s">
        <v>6118</v>
      </c>
      <c r="E896" s="0" t="s">
        <v>6119</v>
      </c>
      <c r="F896" s="0" t="s">
        <v>3530</v>
      </c>
      <c r="G896" s="0" t="s">
        <v>6120</v>
      </c>
    </row>
    <row customHeight="1" ht="11.25">
      <c r="A897" s="0" t="s">
        <v>16</v>
      </c>
      <c r="B897" s="0" t="s">
        <v>6089</v>
      </c>
      <c r="C897" s="0" t="s">
        <v>6090</v>
      </c>
      <c r="D897" s="0" t="s">
        <v>6089</v>
      </c>
      <c r="E897" s="0" t="s">
        <v>6090</v>
      </c>
      <c r="F897" s="0" t="s">
        <v>3527</v>
      </c>
      <c r="G897" s="0" t="s">
        <v>6121</v>
      </c>
    </row>
    <row customHeight="1" ht="11.25">
      <c r="A898" s="0" t="s">
        <v>16</v>
      </c>
      <c r="B898" s="0" t="s">
        <v>6089</v>
      </c>
      <c r="C898" s="0" t="s">
        <v>6090</v>
      </c>
      <c r="D898" s="0" t="s">
        <v>6122</v>
      </c>
      <c r="E898" s="0" t="s">
        <v>6123</v>
      </c>
      <c r="F898" s="0" t="s">
        <v>3530</v>
      </c>
      <c r="G898" s="0" t="s">
        <v>6124</v>
      </c>
    </row>
    <row customHeight="1" ht="11.25">
      <c r="A899" s="0" t="s">
        <v>16</v>
      </c>
      <c r="B899" s="0" t="s">
        <v>6089</v>
      </c>
      <c r="C899" s="0" t="s">
        <v>6090</v>
      </c>
      <c r="D899" s="0" t="s">
        <v>6125</v>
      </c>
      <c r="E899" s="0" t="s">
        <v>6126</v>
      </c>
      <c r="F899" s="0" t="s">
        <v>3530</v>
      </c>
      <c r="G899" s="0" t="s">
        <v>6127</v>
      </c>
    </row>
    <row customHeight="1" ht="11.25">
      <c r="A900" s="0" t="s">
        <v>16</v>
      </c>
      <c r="B900" s="0" t="s">
        <v>6089</v>
      </c>
      <c r="C900" s="0" t="s">
        <v>6090</v>
      </c>
      <c r="D900" s="0" t="s">
        <v>6128</v>
      </c>
      <c r="E900" s="0" t="s">
        <v>6129</v>
      </c>
      <c r="F900" s="0" t="s">
        <v>3530</v>
      </c>
      <c r="G900" s="0" t="s">
        <v>6130</v>
      </c>
    </row>
    <row customHeight="1" ht="11.25">
      <c r="A901" s="0" t="s">
        <v>16</v>
      </c>
      <c r="B901" s="0" t="s">
        <v>6131</v>
      </c>
      <c r="C901" s="0" t="s">
        <v>6132</v>
      </c>
      <c r="D901" s="0" t="s">
        <v>6133</v>
      </c>
      <c r="E901" s="0" t="s">
        <v>6134</v>
      </c>
      <c r="F901" s="0" t="s">
        <v>3530</v>
      </c>
      <c r="G901" s="0" t="s">
        <v>6135</v>
      </c>
    </row>
    <row customHeight="1" ht="11.25">
      <c r="A902" s="0" t="s">
        <v>16</v>
      </c>
      <c r="B902" s="0" t="s">
        <v>6131</v>
      </c>
      <c r="C902" s="0" t="s">
        <v>6132</v>
      </c>
      <c r="D902" s="0" t="s">
        <v>6136</v>
      </c>
      <c r="E902" s="0" t="s">
        <v>6137</v>
      </c>
      <c r="F902" s="0" t="s">
        <v>3530</v>
      </c>
      <c r="G902" s="0" t="s">
        <v>6138</v>
      </c>
    </row>
    <row customHeight="1" ht="11.25">
      <c r="A903" s="0" t="s">
        <v>16</v>
      </c>
      <c r="B903" s="0" t="s">
        <v>6131</v>
      </c>
      <c r="C903" s="0" t="s">
        <v>6132</v>
      </c>
      <c r="D903" s="0" t="s">
        <v>6139</v>
      </c>
      <c r="E903" s="0" t="s">
        <v>6140</v>
      </c>
      <c r="F903" s="0" t="s">
        <v>3530</v>
      </c>
      <c r="G903" s="0" t="s">
        <v>6141</v>
      </c>
    </row>
    <row customHeight="1" ht="11.25">
      <c r="A904" s="0" t="s">
        <v>16</v>
      </c>
      <c r="B904" s="0" t="s">
        <v>6131</v>
      </c>
      <c r="C904" s="0" t="s">
        <v>6132</v>
      </c>
      <c r="D904" s="0" t="s">
        <v>6142</v>
      </c>
      <c r="E904" s="0" t="s">
        <v>6143</v>
      </c>
      <c r="F904" s="0" t="s">
        <v>3530</v>
      </c>
      <c r="G904" s="0" t="s">
        <v>6144</v>
      </c>
    </row>
    <row customHeight="1" ht="11.25">
      <c r="A905" s="0" t="s">
        <v>16</v>
      </c>
      <c r="B905" s="0" t="s">
        <v>6131</v>
      </c>
      <c r="C905" s="0" t="s">
        <v>6132</v>
      </c>
      <c r="D905" s="0" t="s">
        <v>6145</v>
      </c>
      <c r="E905" s="0" t="s">
        <v>6146</v>
      </c>
      <c r="F905" s="0" t="s">
        <v>3530</v>
      </c>
      <c r="G905" s="0" t="s">
        <v>6147</v>
      </c>
    </row>
    <row customHeight="1" ht="11.25">
      <c r="A906" s="0" t="s">
        <v>16</v>
      </c>
      <c r="B906" s="0" t="s">
        <v>6131</v>
      </c>
      <c r="C906" s="0" t="s">
        <v>6132</v>
      </c>
      <c r="D906" s="0" t="s">
        <v>6148</v>
      </c>
      <c r="E906" s="0" t="s">
        <v>6149</v>
      </c>
      <c r="F906" s="0" t="s">
        <v>3530</v>
      </c>
      <c r="G906" s="0" t="s">
        <v>6150</v>
      </c>
    </row>
    <row customHeight="1" ht="11.25">
      <c r="A907" s="0" t="s">
        <v>16</v>
      </c>
      <c r="B907" s="0" t="s">
        <v>6131</v>
      </c>
      <c r="C907" s="0" t="s">
        <v>6132</v>
      </c>
      <c r="D907" s="0" t="s">
        <v>6151</v>
      </c>
      <c r="E907" s="0" t="s">
        <v>6152</v>
      </c>
      <c r="F907" s="0" t="s">
        <v>3530</v>
      </c>
      <c r="G907" s="0" t="s">
        <v>6153</v>
      </c>
    </row>
    <row customHeight="1" ht="11.25">
      <c r="A908" s="0" t="s">
        <v>16</v>
      </c>
      <c r="B908" s="0" t="s">
        <v>6131</v>
      </c>
      <c r="C908" s="0" t="s">
        <v>6132</v>
      </c>
      <c r="D908" s="0" t="s">
        <v>6154</v>
      </c>
      <c r="E908" s="0" t="s">
        <v>6155</v>
      </c>
      <c r="F908" s="0" t="s">
        <v>3530</v>
      </c>
      <c r="G908" s="0" t="s">
        <v>6156</v>
      </c>
    </row>
    <row customHeight="1" ht="11.25">
      <c r="A909" s="0" t="s">
        <v>16</v>
      </c>
      <c r="B909" s="0" t="s">
        <v>6131</v>
      </c>
      <c r="C909" s="0" t="s">
        <v>6132</v>
      </c>
      <c r="D909" s="0" t="s">
        <v>6157</v>
      </c>
      <c r="E909" s="0" t="s">
        <v>6158</v>
      </c>
      <c r="F909" s="0" t="s">
        <v>3530</v>
      </c>
      <c r="G909" s="0" t="s">
        <v>6159</v>
      </c>
    </row>
    <row customHeight="1" ht="11.25">
      <c r="A910" s="0" t="s">
        <v>16</v>
      </c>
      <c r="B910" s="0" t="s">
        <v>6131</v>
      </c>
      <c r="C910" s="0" t="s">
        <v>6132</v>
      </c>
      <c r="D910" s="0" t="s">
        <v>4610</v>
      </c>
      <c r="E910" s="0" t="s">
        <v>6160</v>
      </c>
      <c r="F910" s="0" t="s">
        <v>3530</v>
      </c>
      <c r="G910" s="0" t="s">
        <v>6161</v>
      </c>
    </row>
    <row customHeight="1" ht="11.25">
      <c r="A911" s="0" t="s">
        <v>16</v>
      </c>
      <c r="B911" s="0" t="s">
        <v>6131</v>
      </c>
      <c r="C911" s="0" t="s">
        <v>6132</v>
      </c>
      <c r="D911" s="0" t="s">
        <v>6162</v>
      </c>
      <c r="E911" s="0" t="s">
        <v>6163</v>
      </c>
      <c r="F911" s="0" t="s">
        <v>3530</v>
      </c>
      <c r="G911" s="0" t="s">
        <v>6164</v>
      </c>
    </row>
    <row customHeight="1" ht="11.25">
      <c r="A912" s="0" t="s">
        <v>16</v>
      </c>
      <c r="B912" s="0" t="s">
        <v>6131</v>
      </c>
      <c r="C912" s="0" t="s">
        <v>6132</v>
      </c>
      <c r="D912" s="0" t="s">
        <v>6165</v>
      </c>
      <c r="E912" s="0" t="s">
        <v>6166</v>
      </c>
      <c r="F912" s="0" t="s">
        <v>3530</v>
      </c>
      <c r="G912" s="0" t="s">
        <v>6167</v>
      </c>
    </row>
    <row customHeight="1" ht="11.25">
      <c r="A913" s="0" t="s">
        <v>16</v>
      </c>
      <c r="B913" s="0" t="s">
        <v>6131</v>
      </c>
      <c r="C913" s="0" t="s">
        <v>6132</v>
      </c>
      <c r="D913" s="0" t="s">
        <v>6168</v>
      </c>
      <c r="E913" s="0" t="s">
        <v>6169</v>
      </c>
      <c r="F913" s="0" t="s">
        <v>3530</v>
      </c>
      <c r="G913" s="0" t="s">
        <v>6170</v>
      </c>
    </row>
    <row customHeight="1" ht="11.25">
      <c r="A914" s="0" t="s">
        <v>16</v>
      </c>
      <c r="B914" s="0" t="s">
        <v>6131</v>
      </c>
      <c r="C914" s="0" t="s">
        <v>6132</v>
      </c>
      <c r="D914" s="0" t="s">
        <v>6171</v>
      </c>
      <c r="E914" s="0" t="s">
        <v>6172</v>
      </c>
      <c r="F914" s="0" t="s">
        <v>3530</v>
      </c>
      <c r="G914" s="0" t="s">
        <v>6173</v>
      </c>
    </row>
    <row customHeight="1" ht="11.25">
      <c r="A915" s="0" t="s">
        <v>16</v>
      </c>
      <c r="B915" s="0" t="s">
        <v>6131</v>
      </c>
      <c r="C915" s="0" t="s">
        <v>6132</v>
      </c>
      <c r="D915" s="0" t="s">
        <v>6174</v>
      </c>
      <c r="E915" s="0" t="s">
        <v>6175</v>
      </c>
      <c r="F915" s="0" t="s">
        <v>3530</v>
      </c>
      <c r="G915" s="0" t="s">
        <v>6176</v>
      </c>
    </row>
    <row customHeight="1" ht="11.25">
      <c r="A916" s="0" t="s">
        <v>16</v>
      </c>
      <c r="B916" s="0" t="s">
        <v>6131</v>
      </c>
      <c r="C916" s="0" t="s">
        <v>6132</v>
      </c>
      <c r="D916" s="0" t="s">
        <v>6177</v>
      </c>
      <c r="E916" s="0" t="s">
        <v>6178</v>
      </c>
      <c r="F916" s="0" t="s">
        <v>3530</v>
      </c>
      <c r="G916" s="0" t="s">
        <v>6179</v>
      </c>
    </row>
    <row customHeight="1" ht="11.25">
      <c r="A917" s="0" t="s">
        <v>16</v>
      </c>
      <c r="B917" s="0" t="s">
        <v>6131</v>
      </c>
      <c r="C917" s="0" t="s">
        <v>6132</v>
      </c>
      <c r="D917" s="0" t="s">
        <v>6131</v>
      </c>
      <c r="E917" s="0" t="s">
        <v>6132</v>
      </c>
      <c r="F917" s="0" t="s">
        <v>3527</v>
      </c>
      <c r="G917" s="0" t="s">
        <v>6180</v>
      </c>
    </row>
    <row customHeight="1" ht="11.25">
      <c r="A918" s="0" t="s">
        <v>16</v>
      </c>
      <c r="B918" s="0" t="s">
        <v>6131</v>
      </c>
      <c r="C918" s="0" t="s">
        <v>6132</v>
      </c>
      <c r="D918" s="0" t="s">
        <v>4068</v>
      </c>
      <c r="E918" s="0" t="s">
        <v>6181</v>
      </c>
      <c r="F918" s="0" t="s">
        <v>3530</v>
      </c>
      <c r="G918" s="0" t="s">
        <v>6182</v>
      </c>
    </row>
    <row customHeight="1" ht="11.25">
      <c r="A919" s="0" t="s">
        <v>16</v>
      </c>
      <c r="B919" s="0" t="s">
        <v>6131</v>
      </c>
      <c r="C919" s="0" t="s">
        <v>6132</v>
      </c>
      <c r="D919" s="0" t="s">
        <v>6183</v>
      </c>
      <c r="E919" s="0" t="s">
        <v>6184</v>
      </c>
      <c r="F919" s="0" t="s">
        <v>3530</v>
      </c>
      <c r="G919" s="0" t="s">
        <v>6185</v>
      </c>
    </row>
    <row customHeight="1" ht="11.25">
      <c r="A920" s="0" t="s">
        <v>16</v>
      </c>
      <c r="B920" s="0" t="s">
        <v>6186</v>
      </c>
      <c r="C920" s="0" t="s">
        <v>6187</v>
      </c>
      <c r="D920" s="0" t="s">
        <v>6188</v>
      </c>
      <c r="E920" s="0" t="s">
        <v>6189</v>
      </c>
      <c r="F920" s="0" t="s">
        <v>3530</v>
      </c>
      <c r="G920" s="0" t="s">
        <v>6190</v>
      </c>
    </row>
    <row customHeight="1" ht="11.25">
      <c r="A921" s="0" t="s">
        <v>16</v>
      </c>
      <c r="B921" s="0" t="s">
        <v>6186</v>
      </c>
      <c r="C921" s="0" t="s">
        <v>6187</v>
      </c>
      <c r="D921" s="0" t="s">
        <v>6191</v>
      </c>
      <c r="E921" s="0" t="s">
        <v>6192</v>
      </c>
      <c r="F921" s="0" t="s">
        <v>3530</v>
      </c>
      <c r="G921" s="0" t="s">
        <v>6193</v>
      </c>
    </row>
    <row customHeight="1" ht="11.25">
      <c r="A922" s="0" t="s">
        <v>16</v>
      </c>
      <c r="B922" s="0" t="s">
        <v>6186</v>
      </c>
      <c r="C922" s="0" t="s">
        <v>6187</v>
      </c>
      <c r="D922" s="0" t="s">
        <v>6194</v>
      </c>
      <c r="E922" s="0" t="s">
        <v>6195</v>
      </c>
      <c r="F922" s="0" t="s">
        <v>3530</v>
      </c>
      <c r="G922" s="0" t="s">
        <v>6196</v>
      </c>
    </row>
    <row customHeight="1" ht="11.25">
      <c r="A923" s="0" t="s">
        <v>16</v>
      </c>
      <c r="B923" s="0" t="s">
        <v>6186</v>
      </c>
      <c r="C923" s="0" t="s">
        <v>6187</v>
      </c>
      <c r="D923" s="0" t="s">
        <v>6197</v>
      </c>
      <c r="E923" s="0" t="s">
        <v>6198</v>
      </c>
      <c r="F923" s="0" t="s">
        <v>3530</v>
      </c>
      <c r="G923" s="0" t="s">
        <v>6199</v>
      </c>
    </row>
    <row customHeight="1" ht="11.25">
      <c r="A924" s="0" t="s">
        <v>16</v>
      </c>
      <c r="B924" s="0" t="s">
        <v>6186</v>
      </c>
      <c r="C924" s="0" t="s">
        <v>6187</v>
      </c>
      <c r="D924" s="0" t="s">
        <v>6200</v>
      </c>
      <c r="E924" s="0" t="s">
        <v>6201</v>
      </c>
      <c r="F924" s="0" t="s">
        <v>3535</v>
      </c>
      <c r="G924" s="0" t="s">
        <v>6202</v>
      </c>
    </row>
    <row customHeight="1" ht="11.25">
      <c r="A925" s="0" t="s">
        <v>16</v>
      </c>
      <c r="B925" s="0" t="s">
        <v>6186</v>
      </c>
      <c r="C925" s="0" t="s">
        <v>6187</v>
      </c>
      <c r="D925" s="0" t="s">
        <v>6203</v>
      </c>
      <c r="E925" s="0" t="s">
        <v>6204</v>
      </c>
      <c r="F925" s="0" t="s">
        <v>3530</v>
      </c>
      <c r="G925" s="0" t="s">
        <v>6205</v>
      </c>
    </row>
    <row customHeight="1" ht="11.25">
      <c r="A926" s="0" t="s">
        <v>16</v>
      </c>
      <c r="B926" s="0" t="s">
        <v>6186</v>
      </c>
      <c r="C926" s="0" t="s">
        <v>6187</v>
      </c>
      <c r="D926" s="0" t="s">
        <v>6206</v>
      </c>
      <c r="E926" s="0" t="s">
        <v>6207</v>
      </c>
      <c r="F926" s="0" t="s">
        <v>3530</v>
      </c>
      <c r="G926" s="0" t="s">
        <v>6208</v>
      </c>
    </row>
    <row customHeight="1" ht="11.25">
      <c r="A927" s="0" t="s">
        <v>16</v>
      </c>
      <c r="B927" s="0" t="s">
        <v>6186</v>
      </c>
      <c r="C927" s="0" t="s">
        <v>6187</v>
      </c>
      <c r="D927" s="0" t="s">
        <v>6209</v>
      </c>
      <c r="E927" s="0" t="s">
        <v>6210</v>
      </c>
      <c r="F927" s="0" t="s">
        <v>3530</v>
      </c>
      <c r="G927" s="0" t="s">
        <v>6211</v>
      </c>
    </row>
    <row customHeight="1" ht="11.25">
      <c r="A928" s="0" t="s">
        <v>16</v>
      </c>
      <c r="B928" s="0" t="s">
        <v>6186</v>
      </c>
      <c r="C928" s="0" t="s">
        <v>6187</v>
      </c>
      <c r="D928" s="0" t="s">
        <v>6212</v>
      </c>
      <c r="E928" s="0" t="s">
        <v>6213</v>
      </c>
      <c r="F928" s="0" t="s">
        <v>3530</v>
      </c>
      <c r="G928" s="0" t="s">
        <v>6214</v>
      </c>
    </row>
    <row customHeight="1" ht="11.25">
      <c r="A929" s="0" t="s">
        <v>16</v>
      </c>
      <c r="B929" s="0" t="s">
        <v>6186</v>
      </c>
      <c r="C929" s="0" t="s">
        <v>6187</v>
      </c>
      <c r="D929" s="0" t="s">
        <v>6215</v>
      </c>
      <c r="E929" s="0" t="s">
        <v>6216</v>
      </c>
      <c r="F929" s="0" t="s">
        <v>3530</v>
      </c>
      <c r="G929" s="0" t="s">
        <v>6217</v>
      </c>
    </row>
    <row customHeight="1" ht="11.25">
      <c r="A930" s="0" t="s">
        <v>16</v>
      </c>
      <c r="B930" s="0" t="s">
        <v>6186</v>
      </c>
      <c r="C930" s="0" t="s">
        <v>6187</v>
      </c>
      <c r="D930" s="0" t="s">
        <v>6218</v>
      </c>
      <c r="E930" s="0" t="s">
        <v>6219</v>
      </c>
      <c r="F930" s="0" t="s">
        <v>3530</v>
      </c>
      <c r="G930" s="0" t="s">
        <v>6220</v>
      </c>
    </row>
    <row customHeight="1" ht="11.25">
      <c r="A931" s="0" t="s">
        <v>16</v>
      </c>
      <c r="B931" s="0" t="s">
        <v>6186</v>
      </c>
      <c r="C931" s="0" t="s">
        <v>6187</v>
      </c>
      <c r="D931" s="0" t="s">
        <v>6221</v>
      </c>
      <c r="E931" s="0" t="s">
        <v>6222</v>
      </c>
      <c r="F931" s="0" t="s">
        <v>3530</v>
      </c>
      <c r="G931" s="0" t="s">
        <v>6223</v>
      </c>
    </row>
    <row customHeight="1" ht="11.25">
      <c r="A932" s="0" t="s">
        <v>16</v>
      </c>
      <c r="B932" s="0" t="s">
        <v>6186</v>
      </c>
      <c r="C932" s="0" t="s">
        <v>6187</v>
      </c>
      <c r="D932" s="0" t="s">
        <v>6224</v>
      </c>
      <c r="E932" s="0" t="s">
        <v>6225</v>
      </c>
      <c r="F932" s="0" t="s">
        <v>3530</v>
      </c>
      <c r="G932" s="0" t="s">
        <v>6226</v>
      </c>
    </row>
    <row customHeight="1" ht="11.25">
      <c r="A933" s="0" t="s">
        <v>16</v>
      </c>
      <c r="B933" s="0" t="s">
        <v>6186</v>
      </c>
      <c r="C933" s="0" t="s">
        <v>6187</v>
      </c>
      <c r="D933" s="0" t="s">
        <v>6227</v>
      </c>
      <c r="E933" s="0" t="s">
        <v>6228</v>
      </c>
      <c r="F933" s="0" t="s">
        <v>3530</v>
      </c>
      <c r="G933" s="0" t="s">
        <v>6229</v>
      </c>
    </row>
    <row customHeight="1" ht="11.25">
      <c r="A934" s="0" t="s">
        <v>16</v>
      </c>
      <c r="B934" s="0" t="s">
        <v>6186</v>
      </c>
      <c r="C934" s="0" t="s">
        <v>6187</v>
      </c>
      <c r="D934" s="0" t="s">
        <v>6230</v>
      </c>
      <c r="E934" s="0" t="s">
        <v>6231</v>
      </c>
      <c r="F934" s="0" t="s">
        <v>3530</v>
      </c>
      <c r="G934" s="0" t="s">
        <v>6232</v>
      </c>
    </row>
    <row customHeight="1" ht="11.25">
      <c r="A935" s="0" t="s">
        <v>16</v>
      </c>
      <c r="B935" s="0" t="s">
        <v>6186</v>
      </c>
      <c r="C935" s="0" t="s">
        <v>6187</v>
      </c>
      <c r="D935" s="0" t="s">
        <v>6233</v>
      </c>
      <c r="E935" s="0" t="s">
        <v>6234</v>
      </c>
      <c r="F935" s="0" t="s">
        <v>3530</v>
      </c>
      <c r="G935" s="0" t="s">
        <v>6235</v>
      </c>
    </row>
    <row customHeight="1" ht="11.25">
      <c r="A936" s="0" t="s">
        <v>16</v>
      </c>
      <c r="B936" s="0" t="s">
        <v>6186</v>
      </c>
      <c r="C936" s="0" t="s">
        <v>6187</v>
      </c>
      <c r="D936" s="0" t="s">
        <v>6236</v>
      </c>
      <c r="E936" s="0" t="s">
        <v>6237</v>
      </c>
      <c r="F936" s="0" t="s">
        <v>3530</v>
      </c>
      <c r="G936" s="0" t="s">
        <v>6238</v>
      </c>
    </row>
    <row customHeight="1" ht="11.25">
      <c r="A937" s="0" t="s">
        <v>16</v>
      </c>
      <c r="B937" s="0" t="s">
        <v>6186</v>
      </c>
      <c r="C937" s="0" t="s">
        <v>6187</v>
      </c>
      <c r="D937" s="0" t="s">
        <v>6239</v>
      </c>
      <c r="E937" s="0" t="s">
        <v>6240</v>
      </c>
      <c r="F937" s="0" t="s">
        <v>3530</v>
      </c>
      <c r="G937" s="0" t="s">
        <v>6241</v>
      </c>
    </row>
    <row customHeight="1" ht="11.25">
      <c r="A938" s="0" t="s">
        <v>16</v>
      </c>
      <c r="B938" s="0" t="s">
        <v>6186</v>
      </c>
      <c r="C938" s="0" t="s">
        <v>6187</v>
      </c>
      <c r="D938" s="0" t="s">
        <v>6242</v>
      </c>
      <c r="E938" s="0" t="s">
        <v>6243</v>
      </c>
      <c r="F938" s="0" t="s">
        <v>3530</v>
      </c>
      <c r="G938" s="0" t="s">
        <v>6244</v>
      </c>
    </row>
    <row customHeight="1" ht="11.25">
      <c r="A939" s="0" t="s">
        <v>16</v>
      </c>
      <c r="B939" s="0" t="s">
        <v>6186</v>
      </c>
      <c r="C939" s="0" t="s">
        <v>6187</v>
      </c>
      <c r="D939" s="0" t="s">
        <v>6245</v>
      </c>
      <c r="E939" s="0" t="s">
        <v>6246</v>
      </c>
      <c r="F939" s="0" t="s">
        <v>3530</v>
      </c>
      <c r="G939" s="0" t="s">
        <v>6247</v>
      </c>
    </row>
    <row customHeight="1" ht="11.25">
      <c r="A940" s="0" t="s">
        <v>16</v>
      </c>
      <c r="B940" s="0" t="s">
        <v>6186</v>
      </c>
      <c r="C940" s="0" t="s">
        <v>6187</v>
      </c>
      <c r="D940" s="0" t="s">
        <v>6248</v>
      </c>
      <c r="E940" s="0" t="s">
        <v>6249</v>
      </c>
      <c r="F940" s="0" t="s">
        <v>3530</v>
      </c>
      <c r="G940" s="0" t="s">
        <v>6250</v>
      </c>
    </row>
    <row customHeight="1" ht="11.25">
      <c r="A941" s="0" t="s">
        <v>16</v>
      </c>
      <c r="B941" s="0" t="s">
        <v>6186</v>
      </c>
      <c r="C941" s="0" t="s">
        <v>6187</v>
      </c>
      <c r="D941" s="0" t="s">
        <v>6186</v>
      </c>
      <c r="E941" s="0" t="s">
        <v>6187</v>
      </c>
      <c r="F941" s="0" t="s">
        <v>3527</v>
      </c>
      <c r="G941" s="0" t="s">
        <v>6251</v>
      </c>
    </row>
    <row customHeight="1" ht="11.25">
      <c r="A942" s="0" t="s">
        <v>16</v>
      </c>
      <c r="B942" s="0" t="s">
        <v>6186</v>
      </c>
      <c r="C942" s="0" t="s">
        <v>6187</v>
      </c>
      <c r="D942" s="0" t="s">
        <v>6252</v>
      </c>
      <c r="E942" s="0" t="s">
        <v>6253</v>
      </c>
      <c r="F942" s="0" t="s">
        <v>3530</v>
      </c>
      <c r="G942" s="0" t="s">
        <v>6254</v>
      </c>
    </row>
    <row customHeight="1" ht="11.25">
      <c r="A943" s="0" t="s">
        <v>16</v>
      </c>
      <c r="B943" s="0" t="s">
        <v>6186</v>
      </c>
      <c r="C943" s="0" t="s">
        <v>6187</v>
      </c>
      <c r="D943" s="0" t="s">
        <v>6255</v>
      </c>
      <c r="E943" s="0" t="s">
        <v>6256</v>
      </c>
      <c r="F943" s="0" t="s">
        <v>3530</v>
      </c>
      <c r="G943" s="0" t="s">
        <v>6257</v>
      </c>
    </row>
    <row customHeight="1" ht="11.25">
      <c r="A944" s="0" t="s">
        <v>16</v>
      </c>
      <c r="B944" s="0" t="s">
        <v>6186</v>
      </c>
      <c r="C944" s="0" t="s">
        <v>6187</v>
      </c>
      <c r="D944" s="0" t="s">
        <v>6258</v>
      </c>
      <c r="E944" s="0" t="s">
        <v>6259</v>
      </c>
      <c r="F944" s="0" t="s">
        <v>3530</v>
      </c>
      <c r="G944" s="0" t="s">
        <v>6260</v>
      </c>
    </row>
    <row customHeight="1" ht="11.25">
      <c r="A945" s="0" t="s">
        <v>16</v>
      </c>
      <c r="B945" s="0" t="s">
        <v>6261</v>
      </c>
      <c r="C945" s="0" t="s">
        <v>6262</v>
      </c>
      <c r="D945" s="0" t="s">
        <v>6263</v>
      </c>
      <c r="E945" s="0" t="s">
        <v>6264</v>
      </c>
      <c r="F945" s="0" t="s">
        <v>3530</v>
      </c>
      <c r="G945" s="0" t="s">
        <v>6265</v>
      </c>
    </row>
    <row customHeight="1" ht="11.25">
      <c r="A946" s="0" t="s">
        <v>16</v>
      </c>
      <c r="B946" s="0" t="s">
        <v>6261</v>
      </c>
      <c r="C946" s="0" t="s">
        <v>6262</v>
      </c>
      <c r="D946" s="0" t="s">
        <v>4277</v>
      </c>
      <c r="E946" s="0" t="s">
        <v>6266</v>
      </c>
      <c r="F946" s="0" t="s">
        <v>3530</v>
      </c>
      <c r="G946" s="0" t="s">
        <v>6267</v>
      </c>
    </row>
    <row customHeight="1" ht="11.25">
      <c r="A947" s="0" t="s">
        <v>16</v>
      </c>
      <c r="B947" s="0" t="s">
        <v>6261</v>
      </c>
      <c r="C947" s="0" t="s">
        <v>6262</v>
      </c>
      <c r="D947" s="0" t="s">
        <v>6268</v>
      </c>
      <c r="E947" s="0" t="s">
        <v>6269</v>
      </c>
      <c r="F947" s="0" t="s">
        <v>3530</v>
      </c>
      <c r="G947" s="0" t="s">
        <v>6270</v>
      </c>
    </row>
    <row customHeight="1" ht="11.25">
      <c r="A948" s="0" t="s">
        <v>16</v>
      </c>
      <c r="B948" s="0" t="s">
        <v>6261</v>
      </c>
      <c r="C948" s="0" t="s">
        <v>6262</v>
      </c>
      <c r="D948" s="0" t="s">
        <v>6271</v>
      </c>
      <c r="E948" s="0" t="s">
        <v>6272</v>
      </c>
      <c r="F948" s="0" t="s">
        <v>3530</v>
      </c>
      <c r="G948" s="0" t="s">
        <v>6273</v>
      </c>
    </row>
    <row customHeight="1" ht="11.25">
      <c r="A949" s="0" t="s">
        <v>16</v>
      </c>
      <c r="B949" s="0" t="s">
        <v>6261</v>
      </c>
      <c r="C949" s="0" t="s">
        <v>6262</v>
      </c>
      <c r="D949" s="0" t="s">
        <v>6274</v>
      </c>
      <c r="E949" s="0" t="s">
        <v>6275</v>
      </c>
      <c r="F949" s="0" t="s">
        <v>3530</v>
      </c>
      <c r="G949" s="0" t="s">
        <v>6276</v>
      </c>
    </row>
    <row customHeight="1" ht="11.25">
      <c r="A950" s="0" t="s">
        <v>16</v>
      </c>
      <c r="B950" s="0" t="s">
        <v>6261</v>
      </c>
      <c r="C950" s="0" t="s">
        <v>6262</v>
      </c>
      <c r="D950" s="0" t="s">
        <v>6277</v>
      </c>
      <c r="E950" s="0" t="s">
        <v>6278</v>
      </c>
      <c r="F950" s="0" t="s">
        <v>3530</v>
      </c>
      <c r="G950" s="0" t="s">
        <v>6279</v>
      </c>
    </row>
    <row customHeight="1" ht="11.25">
      <c r="A951" s="0" t="s">
        <v>16</v>
      </c>
      <c r="B951" s="0" t="s">
        <v>6261</v>
      </c>
      <c r="C951" s="0" t="s">
        <v>6262</v>
      </c>
      <c r="D951" s="0" t="s">
        <v>6280</v>
      </c>
      <c r="E951" s="0" t="s">
        <v>6281</v>
      </c>
      <c r="F951" s="0" t="s">
        <v>3530</v>
      </c>
      <c r="G951" s="0" t="s">
        <v>6282</v>
      </c>
    </row>
    <row customHeight="1" ht="11.25">
      <c r="A952" s="0" t="s">
        <v>16</v>
      </c>
      <c r="B952" s="0" t="s">
        <v>6261</v>
      </c>
      <c r="C952" s="0" t="s">
        <v>6262</v>
      </c>
      <c r="D952" s="0" t="s">
        <v>6283</v>
      </c>
      <c r="E952" s="0" t="s">
        <v>6284</v>
      </c>
      <c r="F952" s="0" t="s">
        <v>3530</v>
      </c>
      <c r="G952" s="0" t="s">
        <v>6285</v>
      </c>
    </row>
    <row customHeight="1" ht="11.25">
      <c r="A953" s="0" t="s">
        <v>16</v>
      </c>
      <c r="B953" s="0" t="s">
        <v>6261</v>
      </c>
      <c r="C953" s="0" t="s">
        <v>6262</v>
      </c>
      <c r="D953" s="0" t="s">
        <v>6286</v>
      </c>
      <c r="E953" s="0" t="s">
        <v>6287</v>
      </c>
      <c r="F953" s="0" t="s">
        <v>3530</v>
      </c>
      <c r="G953" s="0" t="s">
        <v>6288</v>
      </c>
    </row>
    <row customHeight="1" ht="11.25">
      <c r="A954" s="0" t="s">
        <v>16</v>
      </c>
      <c r="B954" s="0" t="s">
        <v>6261</v>
      </c>
      <c r="C954" s="0" t="s">
        <v>6262</v>
      </c>
      <c r="D954" s="0" t="s">
        <v>6261</v>
      </c>
      <c r="E954" s="0" t="s">
        <v>6262</v>
      </c>
      <c r="F954" s="0" t="s">
        <v>3527</v>
      </c>
      <c r="G954" s="0" t="s">
        <v>6289</v>
      </c>
    </row>
    <row customHeight="1" ht="11.25">
      <c r="A955" s="0" t="s">
        <v>16</v>
      </c>
      <c r="B955" s="0" t="s">
        <v>6261</v>
      </c>
      <c r="C955" s="0" t="s">
        <v>6262</v>
      </c>
      <c r="D955" s="0" t="s">
        <v>6290</v>
      </c>
      <c r="E955" s="0" t="s">
        <v>6291</v>
      </c>
      <c r="F955" s="0" t="s">
        <v>3530</v>
      </c>
      <c r="G955" s="0" t="s">
        <v>6292</v>
      </c>
    </row>
    <row customHeight="1" ht="11.25">
      <c r="A956" s="0" t="s">
        <v>16</v>
      </c>
      <c r="B956" s="0" t="s">
        <v>6261</v>
      </c>
      <c r="C956" s="0" t="s">
        <v>6262</v>
      </c>
      <c r="D956" s="0" t="s">
        <v>6293</v>
      </c>
      <c r="E956" s="0" t="s">
        <v>6294</v>
      </c>
      <c r="F956" s="0" t="s">
        <v>3632</v>
      </c>
      <c r="G956" s="0" t="s">
        <v>6295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6FD2-B749-D563-837C-0.77F78DE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6416</v>
      </c>
      <c r="B1" s="835" t="s">
        <v>6417</v>
      </c>
      <c r="C1" s="835" t="s">
        <v>1169</v>
      </c>
    </row>
    <row customHeight="1" ht="11.25">
      <c r="A2" s="835">
        <v>4189678</v>
      </c>
      <c r="B2" s="835" t="s">
        <v>6418</v>
      </c>
      <c r="C2" s="835" t="s">
        <v>6419</v>
      </c>
    </row>
    <row customHeight="1" ht="11.25">
      <c r="A3" s="835">
        <v>4190415</v>
      </c>
      <c r="B3" s="835" t="s">
        <v>6420</v>
      </c>
      <c r="C3" s="835" t="s">
        <v>6419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5D916-CF6B-2BB7-05B2-0.7B731BB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6421</v>
      </c>
      <c r="B1" s="163" t="s">
        <v>6422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FDE85-B036-1F1B-E15B-0.F419E30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6423</v>
      </c>
      <c r="B1" s="0" t="b">
        <v>1</v>
      </c>
    </row>
    <row customHeight="1" ht="11.25">
      <c r="A2" s="0" t="s">
        <v>6424</v>
      </c>
      <c r="B2" s="0" t="b">
        <v>0</v>
      </c>
    </row>
    <row customHeight="1" ht="11.25">
      <c r="A3" s="0" t="s">
        <v>6425</v>
      </c>
      <c r="B3" s="0" t="b">
        <v>1</v>
      </c>
    </row>
    <row customHeight="1" ht="11.25">
      <c r="A4" s="0" t="s">
        <v>6426</v>
      </c>
      <c r="B4" s="0" t="b">
        <v>0</v>
      </c>
    </row>
    <row customHeight="1" ht="11.25">
      <c r="A5" s="0" t="s">
        <v>6427</v>
      </c>
      <c r="B5" s="0" t="b">
        <v>0</v>
      </c>
    </row>
    <row customHeight="1" ht="11.25">
      <c r="A6" s="0" t="s">
        <v>6428</v>
      </c>
      <c r="B6" s="0" t="b">
        <v>0</v>
      </c>
    </row>
    <row customHeight="1" ht="11.25">
      <c r="A7" s="0" t="s">
        <v>6429</v>
      </c>
      <c r="B7" s="0" t="b">
        <v>0</v>
      </c>
    </row>
    <row customHeight="1" ht="11.25">
      <c r="A8" s="0" t="s">
        <v>6430</v>
      </c>
      <c r="B8" s="0" t="b">
        <v>0</v>
      </c>
    </row>
    <row customHeight="1" ht="11.25">
      <c r="A9" s="0" t="s">
        <v>6431</v>
      </c>
      <c r="B9" s="0" t="b">
        <v>0</v>
      </c>
    </row>
    <row customHeight="1" ht="11.25">
      <c r="A10" s="0" t="s">
        <v>6432</v>
      </c>
      <c r="B10" s="0" t="b">
        <v>0</v>
      </c>
    </row>
    <row customHeight="1" ht="11.25">
      <c r="A11" s="0" t="s">
        <v>6433</v>
      </c>
      <c r="B11" s="0" t="b">
        <v>1</v>
      </c>
    </row>
    <row customHeight="1" ht="11.25">
      <c r="A12" s="0" t="s">
        <v>6434</v>
      </c>
      <c r="B12" s="0" t="b">
        <v>0</v>
      </c>
    </row>
    <row customHeight="1" ht="11.25">
      <c r="A13" s="0" t="s">
        <v>6435</v>
      </c>
      <c r="B13" s="0" t="b">
        <v>0</v>
      </c>
    </row>
    <row customHeight="1" ht="11.25">
      <c r="A14" s="0" t="s">
        <v>6436</v>
      </c>
      <c r="B14" s="0" t="b">
        <v>0</v>
      </c>
    </row>
    <row customHeight="1" ht="11.25">
      <c r="A15" s="0" t="s">
        <v>6437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A8DB1-9499-A8A5-4268-0.112D97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F6318-0689-A414-F189-0.BDA6A4C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6438</v>
      </c>
      <c r="B1" s="67" t="s">
        <v>6439</v>
      </c>
    </row>
    <row customHeight="1" ht="11.25">
      <c r="A2" s="64" t="s">
        <v>6440</v>
      </c>
      <c r="B2" s="64" t="s">
        <v>6441</v>
      </c>
    </row>
    <row customHeight="1" ht="11.25">
      <c r="A3" s="64" t="s">
        <v>6442</v>
      </c>
      <c r="B3" s="64" t="s">
        <v>6443</v>
      </c>
    </row>
    <row customHeight="1" ht="11.25">
      <c r="A4" s="64" t="s">
        <v>6444</v>
      </c>
      <c r="B4" s="64" t="s">
        <v>6445</v>
      </c>
    </row>
    <row customHeight="1" ht="11.25">
      <c r="A5" s="64" t="s">
        <v>6446</v>
      </c>
      <c r="B5" s="64" t="s">
        <v>6447</v>
      </c>
    </row>
    <row customHeight="1" ht="11.25">
      <c r="A6" s="64" t="s">
        <v>6448</v>
      </c>
      <c r="B6" s="64" t="s">
        <v>6449</v>
      </c>
    </row>
    <row customHeight="1" ht="11.25">
      <c r="A7" s="64" t="s">
        <v>6450</v>
      </c>
      <c r="B7" s="64" t="s">
        <v>6451</v>
      </c>
    </row>
    <row customHeight="1" ht="11.25">
      <c r="A8" s="64" t="s">
        <v>6452</v>
      </c>
      <c r="B8" s="64" t="s">
        <v>6453</v>
      </c>
    </row>
    <row customHeight="1" ht="11.25">
      <c r="A9" s="64" t="s">
        <v>6454</v>
      </c>
      <c r="B9" s="64" t="s">
        <v>6455</v>
      </c>
    </row>
    <row customHeight="1" ht="11.25">
      <c r="A10" s="64" t="s">
        <v>6456</v>
      </c>
      <c r="B10" s="64" t="s">
        <v>6457</v>
      </c>
    </row>
    <row customHeight="1" ht="11.25">
      <c r="A11" s="64" t="s">
        <v>6458</v>
      </c>
      <c r="B11" s="64" t="s">
        <v>6459</v>
      </c>
    </row>
    <row customHeight="1" ht="11.25">
      <c r="A12" s="64" t="s">
        <v>6460</v>
      </c>
      <c r="B12" s="64" t="s">
        <v>6461</v>
      </c>
    </row>
    <row customHeight="1" ht="11.25">
      <c r="A13" s="64" t="s">
        <v>6462</v>
      </c>
      <c r="B13" s="64" t="s">
        <v>6463</v>
      </c>
    </row>
    <row customHeight="1" ht="11.25">
      <c r="A14" s="64" t="s">
        <v>6464</v>
      </c>
      <c r="B14" s="64" t="s">
        <v>6465</v>
      </c>
    </row>
    <row customHeight="1" ht="11.25">
      <c r="A15" s="64" t="s">
        <v>6466</v>
      </c>
      <c r="B15" s="64" t="s">
        <v>6467</v>
      </c>
    </row>
    <row customHeight="1" ht="11.25">
      <c r="A16" s="64" t="s">
        <v>6468</v>
      </c>
      <c r="B16" s="64" t="s">
        <v>6469</v>
      </c>
    </row>
    <row customHeight="1" ht="11.25">
      <c r="A17" s="64" t="s">
        <v>6470</v>
      </c>
      <c r="B17" s="64" t="s">
        <v>6471</v>
      </c>
    </row>
    <row customHeight="1" ht="11.25">
      <c r="A18" s="64" t="s">
        <v>6472</v>
      </c>
      <c r="B18" s="64" t="s">
        <v>6473</v>
      </c>
    </row>
    <row customHeight="1" ht="11.25">
      <c r="A19" s="64" t="s">
        <v>6474</v>
      </c>
      <c r="B19" s="64" t="s">
        <v>6475</v>
      </c>
    </row>
    <row customHeight="1" ht="11.25">
      <c r="A20" s="64" t="s">
        <v>6476</v>
      </c>
      <c r="B20" s="64" t="s">
        <v>6477</v>
      </c>
    </row>
    <row customHeight="1" ht="11.25">
      <c r="A21" s="64" t="s">
        <v>6478</v>
      </c>
      <c r="B21" s="64" t="s">
        <v>6479</v>
      </c>
    </row>
    <row customHeight="1" ht="11.25">
      <c r="A22" s="64" t="s">
        <v>6480</v>
      </c>
      <c r="B22" s="64" t="s">
        <v>6481</v>
      </c>
    </row>
    <row customHeight="1" ht="11.25">
      <c r="A23" s="64" t="s">
        <v>6482</v>
      </c>
      <c r="B23" s="64" t="s">
        <v>6483</v>
      </c>
    </row>
    <row customHeight="1" ht="11.25">
      <c r="A24" s="64" t="s">
        <v>6484</v>
      </c>
      <c r="B24" s="64" t="s">
        <v>6485</v>
      </c>
    </row>
    <row customHeight="1" ht="11.25">
      <c r="A25" s="64" t="s">
        <v>6486</v>
      </c>
      <c r="B25" s="64" t="s">
        <v>6487</v>
      </c>
    </row>
    <row customHeight="1" ht="11.25">
      <c r="A26" s="64" t="s">
        <v>6488</v>
      </c>
      <c r="B26" s="64" t="s">
        <v>6489</v>
      </c>
    </row>
    <row customHeight="1" ht="11.25">
      <c r="A27" s="64" t="s">
        <v>6490</v>
      </c>
      <c r="B27" s="64" t="s">
        <v>6491</v>
      </c>
    </row>
    <row customHeight="1" ht="11.25">
      <c r="A28" s="64" t="s">
        <v>6492</v>
      </c>
      <c r="B28" s="64" t="s">
        <v>6493</v>
      </c>
    </row>
    <row customHeight="1" ht="11.25">
      <c r="A29" s="64" t="s">
        <v>6494</v>
      </c>
      <c r="B29" s="64" t="s">
        <v>6495</v>
      </c>
    </row>
    <row customHeight="1" ht="11.25">
      <c r="A30" s="64" t="s">
        <v>6496</v>
      </c>
      <c r="B30" s="64" t="s">
        <v>6497</v>
      </c>
    </row>
    <row customHeight="1" ht="11.25">
      <c r="A31" s="64" t="s">
        <v>6498</v>
      </c>
      <c r="B31" s="64" t="s">
        <v>6499</v>
      </c>
    </row>
    <row customHeight="1" ht="11.25">
      <c r="A32" s="64" t="s">
        <v>6500</v>
      </c>
      <c r="B32" s="64" t="s">
        <v>6501</v>
      </c>
    </row>
    <row customHeight="1" ht="11.25">
      <c r="A33" s="64" t="s">
        <v>6502</v>
      </c>
      <c r="B33" s="64" t="s">
        <v>6503</v>
      </c>
    </row>
    <row customHeight="1" ht="11.25">
      <c r="A34" s="64" t="s">
        <v>6504</v>
      </c>
      <c r="B34" s="64" t="s">
        <v>6505</v>
      </c>
    </row>
    <row customHeight="1" ht="11.25">
      <c r="A35" s="64" t="s">
        <v>6506</v>
      </c>
      <c r="B35" s="64" t="s">
        <v>6507</v>
      </c>
    </row>
    <row customHeight="1" ht="11.25">
      <c r="A36" s="64" t="s">
        <v>6508</v>
      </c>
      <c r="B36" s="64" t="s">
        <v>6509</v>
      </c>
    </row>
    <row customHeight="1" ht="11.25">
      <c r="A37" s="64" t="s">
        <v>6510</v>
      </c>
      <c r="B37" s="64" t="s">
        <v>6511</v>
      </c>
    </row>
    <row customHeight="1" ht="11.25">
      <c r="A38" s="64" t="s">
        <v>6512</v>
      </c>
      <c r="B38" s="64" t="s">
        <v>6513</v>
      </c>
    </row>
    <row customHeight="1" ht="11.25">
      <c r="A39" s="64" t="s">
        <v>6514</v>
      </c>
      <c r="B39" s="64" t="s">
        <v>6515</v>
      </c>
    </row>
    <row customHeight="1" ht="11.25">
      <c r="A40" s="64" t="s">
        <v>6516</v>
      </c>
      <c r="B40" s="64" t="s">
        <v>6517</v>
      </c>
    </row>
    <row customHeight="1" ht="11.25">
      <c r="A41" s="64" t="s">
        <v>6518</v>
      </c>
      <c r="B41" s="64" t="s">
        <v>6519</v>
      </c>
    </row>
    <row customHeight="1" ht="11.25">
      <c r="A42" s="64" t="s">
        <v>6520</v>
      </c>
      <c r="B42" s="64" t="s">
        <v>6521</v>
      </c>
    </row>
    <row customHeight="1" ht="11.25">
      <c r="A43" s="64" t="s">
        <v>6522</v>
      </c>
      <c r="B43" s="64" t="s">
        <v>6523</v>
      </c>
    </row>
    <row customHeight="1" ht="11.25">
      <c r="A44" s="64" t="s">
        <v>6524</v>
      </c>
      <c r="B44" s="64" t="s">
        <v>6525</v>
      </c>
    </row>
    <row customHeight="1" ht="11.25">
      <c r="A45" s="64" t="s">
        <v>6526</v>
      </c>
      <c r="B45" s="64" t="s">
        <v>6527</v>
      </c>
    </row>
    <row customHeight="1" ht="11.25">
      <c r="A46" s="64" t="s">
        <v>6528</v>
      </c>
      <c r="B46" s="64" t="s">
        <v>6529</v>
      </c>
    </row>
    <row customHeight="1" ht="11.25">
      <c r="A47" s="64" t="s">
        <v>6530</v>
      </c>
      <c r="B47" s="64" t="s">
        <v>6531</v>
      </c>
    </row>
    <row customHeight="1" ht="11.25">
      <c r="A48" s="64" t="s">
        <v>6532</v>
      </c>
      <c r="B48" s="64" t="s">
        <v>6533</v>
      </c>
    </row>
    <row customHeight="1" ht="11.25">
      <c r="A49" s="64" t="s">
        <v>6534</v>
      </c>
      <c r="B49" s="64" t="s">
        <v>6535</v>
      </c>
    </row>
    <row customHeight="1" ht="11.25">
      <c r="A50" s="64" t="s">
        <v>6536</v>
      </c>
      <c r="B50" s="64" t="s">
        <v>6537</v>
      </c>
    </row>
    <row customHeight="1" ht="11.25">
      <c r="A51" s="64" t="s">
        <v>6538</v>
      </c>
      <c r="B51" s="64" t="s">
        <v>6539</v>
      </c>
    </row>
    <row customHeight="1" ht="11.25">
      <c r="A52" s="64" t="s">
        <v>6540</v>
      </c>
      <c r="B52" s="64" t="s">
        <v>6541</v>
      </c>
    </row>
    <row customHeight="1" ht="11.25">
      <c r="A53" s="64" t="s">
        <v>6542</v>
      </c>
      <c r="B53" s="64" t="s">
        <v>6543</v>
      </c>
    </row>
    <row customHeight="1" ht="11.25">
      <c r="A54" s="64" t="s">
        <v>6544</v>
      </c>
      <c r="B54" s="64" t="s">
        <v>6545</v>
      </c>
    </row>
    <row customHeight="1" ht="11.25">
      <c r="A55" s="64" t="s">
        <v>6546</v>
      </c>
      <c r="B55" s="64" t="s">
        <v>6547</v>
      </c>
    </row>
    <row customHeight="1" ht="11.25">
      <c r="A56" s="64" t="s">
        <v>6548</v>
      </c>
      <c r="B56" s="64" t="s">
        <v>6549</v>
      </c>
    </row>
    <row customHeight="1" ht="11.25">
      <c r="A57" s="64" t="s">
        <v>6550</v>
      </c>
      <c r="B57" s="64" t="s">
        <v>6551</v>
      </c>
    </row>
    <row customHeight="1" ht="11.25">
      <c r="A58" s="64" t="s">
        <v>6552</v>
      </c>
      <c r="B58" s="64" t="s">
        <v>6553</v>
      </c>
    </row>
    <row customHeight="1" ht="11.25">
      <c r="A59" s="64" t="s">
        <v>6554</v>
      </c>
      <c r="B59" s="64" t="s">
        <v>6555</v>
      </c>
    </row>
    <row customHeight="1" ht="11.25">
      <c r="A60" s="64" t="s">
        <v>6556</v>
      </c>
      <c r="B60" s="64" t="s">
        <v>6557</v>
      </c>
    </row>
    <row customHeight="1" ht="11.25">
      <c r="A61" s="64"/>
      <c r="B61" s="64" t="s">
        <v>6558</v>
      </c>
    </row>
    <row customHeight="1" ht="11.25">
      <c r="A62" s="64"/>
      <c r="B62" s="64" t="s">
        <v>6559</v>
      </c>
    </row>
    <row customHeight="1" ht="11.25">
      <c r="A63" s="64"/>
      <c r="B63" s="64" t="s">
        <v>6560</v>
      </c>
    </row>
    <row customHeight="1" ht="11.25">
      <c r="A64" s="64"/>
      <c r="B64" s="64" t="s">
        <v>6561</v>
      </c>
    </row>
    <row customHeight="1" ht="11.25">
      <c r="A65" s="64"/>
      <c r="B65" s="64" t="s">
        <v>6562</v>
      </c>
    </row>
    <row customHeight="1" ht="11.25">
      <c r="A66" s="64"/>
      <c r="B66" s="64" t="s">
        <v>6563</v>
      </c>
    </row>
    <row customHeight="1" ht="11.25">
      <c r="A67" s="64"/>
      <c r="B67" s="64" t="s">
        <v>6564</v>
      </c>
    </row>
    <row customHeight="1" ht="11.25">
      <c r="A68" s="64"/>
      <c r="B68" s="64" t="s">
        <v>6565</v>
      </c>
    </row>
    <row customHeight="1" ht="11.25">
      <c r="A69" s="64"/>
      <c r="B69" s="64" t="s">
        <v>6566</v>
      </c>
    </row>
    <row customHeight="1" ht="11.25">
      <c r="A70" s="64"/>
      <c r="B70" s="64" t="s">
        <v>6567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56D9E-C5E3-71CF-6E1D-0.94B2576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6568</v>
      </c>
    </row>
    <row customHeight="1" ht="90">
      <c r="B2" s="94" t="s">
        <v>6569</v>
      </c>
    </row>
    <row customHeight="1" ht="67.5">
      <c r="B3" s="94" t="s">
        <v>6570</v>
      </c>
    </row>
    <row customHeight="1" ht="33.75">
      <c r="B4" s="94" t="s">
        <v>6571</v>
      </c>
    </row>
    <row customHeight="1" ht="11.25">
      <c r="B5" s="94" t="s">
        <v>6572</v>
      </c>
    </row>
    <row customHeight="1" ht="22.5">
      <c r="B6" s="94" t="s">
        <v>6573</v>
      </c>
    </row>
    <row customHeight="1" ht="22.5">
      <c r="B7" s="94" t="s">
        <v>6574</v>
      </c>
    </row>
    <row customHeight="1" ht="22.5">
      <c r="B8" s="94" t="s">
        <v>6575</v>
      </c>
    </row>
    <row customHeight="1" ht="22.5">
      <c r="B9" s="94" t="s">
        <v>6576</v>
      </c>
    </row>
    <row customHeight="1" ht="56.25">
      <c r="B10" s="94" t="s">
        <v>6577</v>
      </c>
    </row>
    <row customHeight="1" ht="12.75">
      <c r="B11" s="159" t="s">
        <v>6578</v>
      </c>
    </row>
    <row customHeight="1" ht="11.25">
      <c r="B12" s="93" t="s">
        <v>6579</v>
      </c>
    </row>
    <row customHeight="1" ht="22.5">
      <c r="B13" s="94" t="s">
        <v>6580</v>
      </c>
    </row>
    <row customHeight="1" ht="67.5">
      <c r="B14" s="94" t="s">
        <v>6581</v>
      </c>
    </row>
    <row customHeight="1" ht="22.5">
      <c r="B15" s="94" t="s">
        <v>6582</v>
      </c>
    </row>
    <row customHeight="1" ht="11.25">
      <c r="B16" s="93" t="s">
        <v>6583</v>
      </c>
      <c r="D16" s="100"/>
    </row>
    <row customHeight="1" ht="33.75">
      <c r="B17" s="94" t="s">
        <v>6584</v>
      </c>
    </row>
    <row customHeight="1" ht="33.75">
      <c r="B18" s="94" t="s">
        <v>6585</v>
      </c>
    </row>
    <row customHeight="1" ht="11.25">
      <c r="B19" s="94" t="s">
        <v>6586</v>
      </c>
    </row>
    <row customHeight="1" ht="33.75">
      <c r="B20" s="94" t="s">
        <v>6587</v>
      </c>
    </row>
    <row customHeight="1" ht="11.25">
      <c r="B21" s="93" t="s">
        <v>6588</v>
      </c>
    </row>
    <row customHeight="1" ht="11.25">
      <c r="B22" s="94" t="s">
        <v>6589</v>
      </c>
    </row>
    <row r="24" customHeight="1" ht="22.5">
      <c r="B24" s="161" t="s">
        <v>6590</v>
      </c>
    </row>
    <row r="26" customHeight="1" ht="11.25">
      <c r="B26" s="93" t="s">
        <v>6591</v>
      </c>
    </row>
    <row customHeight="1" ht="22.5">
      <c r="B27" s="160" t="s">
        <v>400</v>
      </c>
    </row>
    <row customHeight="1" ht="56.25">
      <c r="B28" s="160" t="s">
        <v>6592</v>
      </c>
    </row>
    <row customHeight="1" ht="11.25">
      <c r="B29" s="210" t="s">
        <v>6593</v>
      </c>
    </row>
    <row customHeight="1" ht="22.5">
      <c r="B30" s="160" t="s">
        <v>6594</v>
      </c>
    </row>
    <row r="32" customHeight="1" ht="11.25">
      <c r="A32" s="188"/>
      <c r="B32" s="189" t="s">
        <v>6595</v>
      </c>
    </row>
    <row customHeight="1" ht="14.25">
      <c r="A33" s="190">
        <v>1</v>
      </c>
      <c r="B33" s="191" t="s">
        <v>6596</v>
      </c>
    </row>
    <row customHeight="1" ht="14.25">
      <c r="A34" s="190">
        <v>2</v>
      </c>
      <c r="B34" s="191" t="s">
        <v>6597</v>
      </c>
    </row>
    <row customHeight="1" ht="11.25">
      <c r="B35" s="189" t="s">
        <v>6598</v>
      </c>
    </row>
    <row customHeight="1" ht="11.25">
      <c r="B36" s="191" t="s">
        <v>6599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96CB6-7429-03E6-8678-0.7BD7FF2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115</v>
      </c>
      <c r="E2" s="2235"/>
      <c r="F2" s="1625"/>
      <c r="G2" s="1620" t="s">
        <v>115</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ООО "Инженерные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111</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115</v>
      </c>
      <c r="E14" s="2235"/>
      <c r="F14" s="1617"/>
      <c r="G14" s="1616" t="s">
        <v>115</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127</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